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</sheets>
  <definedNames>
    <definedName name="_xlnm.Print_Area" localSheetId="2">'10 средства бюджет'!$A$1:$P$46</definedName>
  </definedNames>
  <calcPr fullCalcOnLoad="1"/>
</workbook>
</file>

<file path=xl/sharedStrings.xml><?xml version="1.0" encoding="utf-8"?>
<sst xmlns="http://schemas.openxmlformats.org/spreadsheetml/2006/main" count="413" uniqueCount="136">
  <si>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</si>
  <si>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</si>
  <si>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</si>
  <si>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</si>
  <si>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</si>
  <si>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</si>
  <si>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</si>
  <si>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</si>
  <si>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</si>
  <si>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</si>
  <si>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</si>
  <si>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</si>
  <si>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</si>
  <si>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</si>
  <si>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</si>
  <si>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</si>
  <si>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</si>
  <si>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</si>
  <si>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</si>
  <si>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</si>
  <si>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</si>
  <si>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</si>
  <si>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</si>
  <si>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</si>
  <si>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</si>
  <si>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</si>
  <si>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</si>
  <si>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</si>
  <si>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</si>
  <si>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</si>
  <si>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</si>
  <si>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</si>
  <si>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</si>
  <si>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</si>
  <si>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</si>
  <si>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</si>
  <si>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</si>
  <si>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</si>
  <si>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</si>
  <si>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бюджеты поселений</t>
  </si>
  <si>
    <t xml:space="preserve">бюджеты поселений </t>
  </si>
  <si>
    <t xml:space="preserve">районный бюджет           </t>
  </si>
  <si>
    <t>Глава сельсовета</t>
  </si>
  <si>
    <t xml:space="preserve">Использование бюджетных ассигнований бюджета поселения и иных средств на реализацию муниципальной программы </t>
  </si>
  <si>
    <t>к Порядку принятия решений о разработке,  формировании и реализации муниципальных программ Элитовского сельсовета</t>
  </si>
  <si>
    <t>%</t>
  </si>
  <si>
    <t>1.</t>
  </si>
  <si>
    <t>1.1</t>
  </si>
  <si>
    <t>1.1.1</t>
  </si>
  <si>
    <t>2.</t>
  </si>
  <si>
    <t>2.1</t>
  </si>
  <si>
    <t>ед.</t>
  </si>
  <si>
    <t>к Порядку принятия решений о разработке, формировании и реализации муниципальных программ Элитовского сельсовета</t>
  </si>
  <si>
    <t>Администрация Элитовского сельсовета Емельяновского района Красноярского края</t>
  </si>
  <si>
    <t>х</t>
  </si>
  <si>
    <t>Подпрограмма 2</t>
  </si>
  <si>
    <t>804</t>
  </si>
  <si>
    <t xml:space="preserve">к Порядку принятия решений о разработке, формировании и реализации муниципальных программ Элитовского сельсовета </t>
  </si>
  <si>
    <t>Доля расходов бюджета поселения на текущее содержание и ремонт объектов внешнего благоустройства в общем объеме расходов бюджета Элитовского сельсовета</t>
  </si>
  <si>
    <t>Доля общей протяженности освещенных улиц, переулков к общей протяженности улиц переулков</t>
  </si>
  <si>
    <t>Доля граждан, привлеченных к работам по благоустройству, от общего числа граждан проживающих на территории МО</t>
  </si>
  <si>
    <t>-</t>
  </si>
  <si>
    <t>Снижение числа несанкционированных свалок на территории МО</t>
  </si>
  <si>
    <t>Увеличение количества детских площадок на территории МО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</si>
  <si>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дорог общего пользования местного значения</t>
  </si>
  <si>
    <r>
      <rPr>
        <b/>
        <sz val="11"/>
        <rFont val="Times New Roman"/>
        <family val="1"/>
      </rPr>
      <t>Задача 2:</t>
    </r>
    <r>
      <rPr>
        <sz val="11"/>
        <rFont val="Times New Roman"/>
        <family val="1"/>
      </rPr>
      <t xml:space="preserve"> Обеспечение сохранности, модернизация и развитие сети автомобильных дорог Элитовского сельсовета</t>
    </r>
  </si>
  <si>
    <r>
      <rPr>
        <b/>
        <sz val="11"/>
        <rFont val="Times New Roman"/>
        <family val="1"/>
      </rPr>
      <t>Цель 1:</t>
    </r>
    <r>
      <rPr>
        <sz val="11"/>
        <rFont val="Times New Roman"/>
        <family val="1"/>
      </rPr>
      <t xml:space="preserve"> Создание безопасной, удобной и привлекательной среды территории муниципального образования</t>
    </r>
  </si>
  <si>
    <r>
      <rPr>
        <b/>
        <sz val="11"/>
        <rFont val="Times New Roman"/>
        <family val="1"/>
      </rPr>
      <t>Задача 1:</t>
    </r>
    <r>
      <rPr>
        <sz val="11"/>
        <rFont val="Times New Roman"/>
        <family val="1"/>
      </rPr>
      <t xml:space="preserve"> Приведение в качественное состояние элементов благоустройства, озеленение и благоустройство внутриквартальных территорий и мест общего пользования</t>
    </r>
  </si>
  <si>
    <r>
      <t xml:space="preserve">подпрограмма 1 </t>
    </r>
    <r>
      <rPr>
        <sz val="11"/>
        <rFont val="Times New Roman"/>
        <family val="1"/>
      </rPr>
      <t>"Содержание и благоустройство территории Элитовского сельсовета"</t>
    </r>
  </si>
  <si>
    <r>
      <rPr>
        <b/>
        <sz val="11"/>
        <rFont val="Times New Roman"/>
        <family val="1"/>
      </rPr>
      <t>Цель 2:</t>
    </r>
    <r>
      <rPr>
        <sz val="11"/>
        <rFont val="Times New Roman"/>
        <family val="1"/>
      </rPr>
      <t xml:space="preserve"> Развитие современной и эффективной транспортной инфраструктуры</t>
    </r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</si>
  <si>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</si>
  <si>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3.</t>
  </si>
  <si>
    <r>
      <rPr>
        <b/>
        <sz val="11"/>
        <rFont val="Times New Roman"/>
        <family val="1"/>
      </rPr>
      <t>Цель 3:</t>
    </r>
    <r>
      <rPr>
        <sz val="11"/>
        <rFont val="Times New Roman"/>
        <family val="1"/>
      </rPr>
      <t xml:space="preserve"> Создание эффективной системы защиты населения и территории Элитовского сельсовета от ЧС природного и техногенного характера</t>
    </r>
  </si>
  <si>
    <t>Доля населения проинформированного о мерах противопожарной безопасности и возможности возникновения ЧС по Элитовскому сельсовету</t>
  </si>
  <si>
    <r>
      <rPr>
        <b/>
        <sz val="11"/>
        <rFont val="Times New Roman"/>
        <family val="1"/>
      </rPr>
      <t>Задача 3:</t>
    </r>
    <r>
      <rPr>
        <sz val="11"/>
        <rFont val="Times New Roman"/>
        <family val="1"/>
      </rPr>
      <t xml:space="preserve"> Снижение рисков и смягчение последствий чрезвычайных ситуаций природного и техногенного характера в Элитовском сельсовете</t>
    </r>
  </si>
  <si>
    <t>3.1</t>
  </si>
  <si>
    <t>3.1.1</t>
  </si>
  <si>
    <r>
      <rPr>
        <b/>
        <sz val="11"/>
        <rFont val="Times New Roman"/>
        <family val="1"/>
      </rPr>
      <t>Подпрограмма 2:</t>
    </r>
    <r>
      <rPr>
        <sz val="11"/>
        <rFont val="Times New Roman"/>
        <family val="1"/>
      </rPr>
      <t xml:space="preserve"> "Обеспечение пожарной безопасности на территории Элитовского сельсовета"</t>
    </r>
  </si>
  <si>
    <t>Количество проведенных мероприятий по противопожарной безопасности и возможности возникновения ЧС</t>
  </si>
  <si>
    <r>
      <rPr>
        <b/>
        <sz val="11"/>
        <rFont val="Times New Roman"/>
        <family val="1"/>
      </rPr>
      <t>Цель 4:</t>
    </r>
    <r>
      <rPr>
        <sz val="11"/>
        <rFont val="Times New Roman"/>
        <family val="1"/>
      </rPr>
      <t xml:space="preserve"> Обеспечение населения Элитовского сельсовета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</t>
    </r>
  </si>
  <si>
    <t>4.</t>
  </si>
  <si>
    <t>4.1</t>
  </si>
  <si>
    <t>4.1.1</t>
  </si>
  <si>
    <r>
      <rPr>
        <b/>
        <sz val="11"/>
        <rFont val="Times New Roman"/>
        <family val="1"/>
      </rPr>
      <t>Задача 4:</t>
    </r>
    <r>
      <rPr>
        <sz val="11"/>
        <rFont val="Times New Roman"/>
        <family val="1"/>
      </rPr>
      <t xml:space="preserve"> Развитие, модернизация и капитальный ремонт объектов коммунальной инфраструктуры и жилищного фонда Элитовского сельсовета</t>
    </r>
  </si>
  <si>
    <t>Разработка схем теплоснабжения</t>
  </si>
  <si>
    <t>Замена котла и текущий ремонт в котельной п. Элита</t>
  </si>
  <si>
    <t>Организация текущего ремонта наружных сетей канализации в п. Элита</t>
  </si>
  <si>
    <t>Организация работ по устройству трубопровода, водопровода, канализации в д. Минино</t>
  </si>
  <si>
    <t>Обеспечение работы котельной п. Элита независимо от подачи электроэнергии</t>
  </si>
  <si>
    <t>Организация ремонта автотехники, находящейся в хозяйственном ведении МУПЕР "Коммунальщик"</t>
  </si>
  <si>
    <t>Снижение доли уличной водопроводной сети, нуждающейся в замене</t>
  </si>
  <si>
    <t>Снижение доли протяженности теплосети, нуждающейся в замене</t>
  </si>
  <si>
    <r>
      <rPr>
        <b/>
        <sz val="11"/>
        <rFont val="Times New Roman"/>
        <family val="1"/>
      </rPr>
      <t>Подпрограмма 3:</t>
    </r>
    <r>
      <rPr>
        <sz val="11"/>
        <rFont val="Times New Roman"/>
        <family val="1"/>
      </rPr>
      <t xml:space="preserve"> "Модернизация, реконструкция и капитальный ремонт объектов коммунальной инфраструктуры на территории Элитовского сельсовета"</t>
    </r>
  </si>
  <si>
    <t>м.</t>
  </si>
  <si>
    <t>5.</t>
  </si>
  <si>
    <r>
      <rPr>
        <b/>
        <sz val="11"/>
        <rFont val="Times New Roman"/>
        <family val="1"/>
      </rPr>
      <t>Цель 5:</t>
    </r>
    <r>
      <rPr>
        <sz val="11"/>
        <rFont val="Times New Roman"/>
        <family val="1"/>
      </rPr>
      <t xml:space="preserve"> Формирование целостности и эффективной системы управления энергосбережением и повышением энргетической эффективности</t>
    </r>
  </si>
  <si>
    <t>Доля объемов энергетических ресурсов, расчеты за которые осуществляются с использованием приборов учета (в общем объеме) энергоресурсов, потребляемых (используемых) на территории сельсовета в том числе:</t>
  </si>
  <si>
    <t>электрической энергии</t>
  </si>
  <si>
    <t>тепловой энергии</t>
  </si>
  <si>
    <t>воды</t>
  </si>
  <si>
    <r>
      <rPr>
        <b/>
        <sz val="11"/>
        <rFont val="Times New Roman"/>
        <family val="1"/>
      </rPr>
      <t>Задача 5:</t>
    </r>
    <r>
      <rPr>
        <sz val="11"/>
        <rFont val="Times New Roman"/>
        <family val="1"/>
      </rPr>
      <t xml:space="preserve"> Повышение энергосбережения и энергоэффективности</t>
    </r>
  </si>
  <si>
    <r>
      <rPr>
        <b/>
        <sz val="11"/>
        <rFont val="Times New Roman"/>
        <family val="1"/>
      </rPr>
      <t>Подпрограмма 4:</t>
    </r>
    <r>
      <rPr>
        <sz val="11"/>
        <rFont val="Times New Roman"/>
        <family val="1"/>
      </rPr>
      <t xml:space="preserve"> "Повышение энергосбережения и энергоэффективности на территории Элитовского сельсовета"</t>
    </r>
  </si>
  <si>
    <t>5.1</t>
  </si>
  <si>
    <t>5.1.1</t>
  </si>
  <si>
    <t>Доля установленных энергосберегающих светильников к общему объему</t>
  </si>
  <si>
    <t>Количество установленных узлов учета тепловой энергии, воды в муниципальных зданиях и объектах коммунальной инфраструктуры</t>
  </si>
  <si>
    <t>шт.</t>
  </si>
  <si>
    <t>"Содержание и благоустройство территории Элитовского сельсовета"</t>
  </si>
  <si>
    <t>"Обеспечение пожарной безопасности населения на территории Элитовского сельсовета"</t>
  </si>
  <si>
    <t>Подпрограмма 3</t>
  </si>
  <si>
    <t>Подпрограмма 4</t>
  </si>
  <si>
    <t>"Повышение энергосбережения и энергоэффективности на территории Элитовского сельсовета"</t>
  </si>
  <si>
    <t>"Модернизация, реконструкция и капитальный ремонт объектов коммунальной инфраструктуры на территории Элитовского сельсовета"</t>
  </si>
  <si>
    <t>0310</t>
  </si>
  <si>
    <t>0229003</t>
  </si>
  <si>
    <t>200</t>
  </si>
  <si>
    <t>0219007</t>
  </si>
  <si>
    <t>0503</t>
  </si>
  <si>
    <t>0502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</si>
  <si>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"Обеспечение жизнедеятельности и безопасности Элитовского сельсовета"</t>
  </si>
  <si>
    <t>Текущий год    2015</t>
  </si>
  <si>
    <t>1-ый год 2016</t>
  </si>
  <si>
    <t>2-ой год 2017</t>
  </si>
  <si>
    <t>2014 (отчетный год)</t>
  </si>
  <si>
    <t>2015 (текущий год)</t>
  </si>
  <si>
    <t>"Обеспечение жизнедеятельности и безопасности Элитовского сельсовета"</t>
  </si>
  <si>
    <t>Отдельное мероприятие</t>
  </si>
  <si>
    <t>"Профилактика терроризма и экстремизма на территории Элитовского сельсовета"</t>
  </si>
  <si>
    <t>0309</t>
  </si>
  <si>
    <t>0299002</t>
  </si>
  <si>
    <r>
      <t>Использование бюджетных ассигнований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бюдже</t>
    </r>
    <r>
      <rPr>
        <sz val="11"/>
        <color indexed="8"/>
        <rFont val="Times New Roman"/>
        <family val="1"/>
      </rPr>
      <t xml:space="preserve">та поселения </t>
    </r>
    <r>
      <rPr>
        <sz val="11"/>
        <rFont val="Times New Roman"/>
        <family val="1"/>
      </rPr>
      <t>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 бюджета поселения,  основным мероприятиям, а также по годам реализации мунипальной программы) </t>
    </r>
    <r>
      <rPr>
        <sz val="14"/>
        <rFont val="Times New Roman"/>
        <family val="1"/>
      </rPr>
      <t>"Обеспечение жизнедеятельности и безопасности Элитовского сельсовета"</t>
    </r>
  </si>
  <si>
    <t>В. В. Звягин</t>
  </si>
  <si>
    <t>Снижение уровня износа коммунальной инфраструктуры</t>
  </si>
  <si>
    <t>6.1</t>
  </si>
  <si>
    <t>Отдельное мероприятие "Профилактика терроризма и экстремизма на территории Элитовского сельсовета"</t>
  </si>
  <si>
    <t>Количество проведенных мероприятий по предотвращению случаев терроризма и экстремизма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</si>
</sst>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0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170" fontId="8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90" zoomScaleSheetLayoutView="90" workbookViewId="0" topLeftCell="A1">
      <selection activeCell="M27" sqref="M27"/>
    </sheetView>
  </sheetViews>
  <sheetFormatPr defaultColWidth="9.00390625" defaultRowHeight="12.75"/>
  <cols>
    <col min="1" max="1" width="5.75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2.75">
      <c r="P1" s="84" t="s">
        <v>25</v>
      </c>
      <c r="Q1" s="84"/>
      <c r="R1" s="84"/>
    </row>
    <row r="2" spans="16:18" ht="55.5" customHeight="1">
      <c r="P2" s="84" t="s">
        <v>44</v>
      </c>
      <c r="Q2" s="84"/>
      <c r="R2" s="84"/>
    </row>
    <row r="3" spans="16:18" ht="15.75" customHeight="1">
      <c r="P3" s="18"/>
      <c r="Q3" s="18"/>
      <c r="R3" s="18"/>
    </row>
    <row r="4" spans="2:18" ht="28.5" customHeight="1">
      <c r="B4" s="83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ht="6" customHeight="1" thickBot="1"/>
    <row r="6" spans="1:18" s="1" customFormat="1" ht="36.75" customHeight="1">
      <c r="A6" s="87" t="s">
        <v>0</v>
      </c>
      <c r="B6" s="76" t="s">
        <v>1</v>
      </c>
      <c r="C6" s="76" t="s">
        <v>8</v>
      </c>
      <c r="D6" s="90" t="s">
        <v>11</v>
      </c>
      <c r="E6" s="76" t="s">
        <v>12</v>
      </c>
      <c r="F6" s="76"/>
      <c r="G6" s="76"/>
      <c r="H6" s="76" t="s">
        <v>120</v>
      </c>
      <c r="I6" s="76"/>
      <c r="J6" s="76"/>
      <c r="K6" s="76"/>
      <c r="L6" s="76"/>
      <c r="M6" s="76"/>
      <c r="N6" s="76"/>
      <c r="O6" s="76"/>
      <c r="P6" s="76" t="s">
        <v>2</v>
      </c>
      <c r="Q6" s="76"/>
      <c r="R6" s="93" t="s">
        <v>6</v>
      </c>
    </row>
    <row r="7" spans="1:18" s="1" customFormat="1" ht="27.75" customHeight="1">
      <c r="A7" s="88"/>
      <c r="B7" s="74"/>
      <c r="C7" s="74"/>
      <c r="D7" s="91"/>
      <c r="E7" s="20">
        <v>2013</v>
      </c>
      <c r="F7" s="74">
        <v>2014</v>
      </c>
      <c r="G7" s="74"/>
      <c r="H7" s="74" t="s">
        <v>5</v>
      </c>
      <c r="I7" s="74"/>
      <c r="J7" s="85" t="s">
        <v>9</v>
      </c>
      <c r="K7" s="86"/>
      <c r="L7" s="85" t="s">
        <v>10</v>
      </c>
      <c r="M7" s="86"/>
      <c r="N7" s="74" t="s">
        <v>13</v>
      </c>
      <c r="O7" s="74"/>
      <c r="P7" s="74" t="s">
        <v>121</v>
      </c>
      <c r="Q7" s="74" t="s">
        <v>122</v>
      </c>
      <c r="R7" s="94"/>
    </row>
    <row r="8" spans="1:18" s="1" customFormat="1" ht="22.5" customHeight="1" thickBot="1">
      <c r="A8" s="89"/>
      <c r="B8" s="75"/>
      <c r="C8" s="75"/>
      <c r="D8" s="92"/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  <c r="L8" s="7" t="s">
        <v>3</v>
      </c>
      <c r="M8" s="7" t="s">
        <v>4</v>
      </c>
      <c r="N8" s="7" t="s">
        <v>3</v>
      </c>
      <c r="O8" s="7" t="s">
        <v>4</v>
      </c>
      <c r="P8" s="75"/>
      <c r="Q8" s="75"/>
      <c r="R8" s="95"/>
    </row>
    <row r="9" spans="1:18" ht="26.25" customHeight="1">
      <c r="A9" s="8" t="s">
        <v>46</v>
      </c>
      <c r="B9" s="77" t="s">
        <v>66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1:18" ht="140.25" customHeight="1">
      <c r="A10" s="8"/>
      <c r="B10" s="9" t="s">
        <v>58</v>
      </c>
      <c r="C10" s="9" t="s">
        <v>45</v>
      </c>
      <c r="D10" s="9"/>
      <c r="E10" s="39">
        <v>16</v>
      </c>
      <c r="F10" s="39">
        <v>26</v>
      </c>
      <c r="G10" s="39">
        <v>34</v>
      </c>
      <c r="H10" s="39">
        <v>6</v>
      </c>
      <c r="I10" s="39">
        <v>8</v>
      </c>
      <c r="J10" s="39">
        <v>13</v>
      </c>
      <c r="K10" s="39">
        <v>14</v>
      </c>
      <c r="L10" s="39">
        <v>19</v>
      </c>
      <c r="M10" s="39">
        <v>20</v>
      </c>
      <c r="N10" s="39">
        <v>25</v>
      </c>
      <c r="O10" s="39">
        <v>21</v>
      </c>
      <c r="P10" s="39">
        <v>25</v>
      </c>
      <c r="Q10" s="39">
        <v>25</v>
      </c>
      <c r="R10" s="10"/>
    </row>
    <row r="11" spans="1:18" ht="29.25" customHeight="1">
      <c r="A11" s="33" t="s">
        <v>47</v>
      </c>
      <c r="B11" s="65" t="s">
        <v>67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80"/>
    </row>
    <row r="12" spans="1:18" ht="34.5" customHeight="1">
      <c r="A12" s="33" t="s">
        <v>48</v>
      </c>
      <c r="B12" s="62" t="s">
        <v>68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82"/>
    </row>
    <row r="13" spans="1:18" ht="78" customHeight="1">
      <c r="A13" s="4"/>
      <c r="B13" s="3" t="s">
        <v>59</v>
      </c>
      <c r="C13" s="3" t="s">
        <v>45</v>
      </c>
      <c r="D13" s="3">
        <v>14</v>
      </c>
      <c r="E13" s="40">
        <v>30</v>
      </c>
      <c r="F13" s="40">
        <v>54</v>
      </c>
      <c r="G13" s="40">
        <v>50</v>
      </c>
      <c r="H13" s="40">
        <v>50</v>
      </c>
      <c r="I13" s="40">
        <v>0</v>
      </c>
      <c r="J13" s="40">
        <v>52</v>
      </c>
      <c r="K13" s="40">
        <v>50</v>
      </c>
      <c r="L13" s="40">
        <v>55</v>
      </c>
      <c r="M13" s="40">
        <v>50</v>
      </c>
      <c r="N13" s="40">
        <v>60</v>
      </c>
      <c r="O13" s="40">
        <v>55</v>
      </c>
      <c r="P13" s="40">
        <v>70</v>
      </c>
      <c r="Q13" s="40">
        <v>80</v>
      </c>
      <c r="R13" s="5"/>
    </row>
    <row r="14" spans="1:18" ht="101.25" customHeight="1">
      <c r="A14" s="4"/>
      <c r="B14" s="3" t="s">
        <v>60</v>
      </c>
      <c r="C14" s="3" t="s">
        <v>45</v>
      </c>
      <c r="D14" s="3">
        <v>5</v>
      </c>
      <c r="E14" s="40">
        <v>0.018</v>
      </c>
      <c r="F14" s="40">
        <v>0.036</v>
      </c>
      <c r="G14" s="40">
        <v>0.036</v>
      </c>
      <c r="H14" s="40" t="s">
        <v>61</v>
      </c>
      <c r="I14" s="40" t="s">
        <v>61</v>
      </c>
      <c r="J14" s="40">
        <v>0.018</v>
      </c>
      <c r="K14" s="40" t="s">
        <v>61</v>
      </c>
      <c r="L14" s="40">
        <v>0.018</v>
      </c>
      <c r="M14" s="40" t="s">
        <v>61</v>
      </c>
      <c r="N14" s="40">
        <v>0.018</v>
      </c>
      <c r="O14" s="40" t="s">
        <v>61</v>
      </c>
      <c r="P14" s="40">
        <v>0.018</v>
      </c>
      <c r="Q14" s="40">
        <v>0.018</v>
      </c>
      <c r="R14" s="5"/>
    </row>
    <row r="15" spans="1:18" ht="53.25" customHeight="1">
      <c r="A15" s="4"/>
      <c r="B15" s="3" t="s">
        <v>62</v>
      </c>
      <c r="C15" s="3" t="s">
        <v>51</v>
      </c>
      <c r="D15" s="3">
        <v>14</v>
      </c>
      <c r="E15" s="40">
        <v>4</v>
      </c>
      <c r="F15" s="40">
        <v>4</v>
      </c>
      <c r="G15" s="40">
        <v>4</v>
      </c>
      <c r="H15" s="40" t="s">
        <v>61</v>
      </c>
      <c r="I15" s="40" t="s">
        <v>61</v>
      </c>
      <c r="J15" s="40">
        <v>1</v>
      </c>
      <c r="K15" s="40">
        <v>2</v>
      </c>
      <c r="L15" s="40">
        <v>3</v>
      </c>
      <c r="M15" s="40">
        <v>3</v>
      </c>
      <c r="N15" s="40">
        <v>5</v>
      </c>
      <c r="O15" s="40">
        <v>5</v>
      </c>
      <c r="P15" s="40">
        <v>6</v>
      </c>
      <c r="Q15" s="40">
        <v>6</v>
      </c>
      <c r="R15" s="5"/>
    </row>
    <row r="16" spans="1:18" ht="55.5" customHeight="1" thickBot="1">
      <c r="A16" s="4"/>
      <c r="B16" s="3" t="s">
        <v>63</v>
      </c>
      <c r="C16" s="3" t="s">
        <v>51</v>
      </c>
      <c r="D16" s="3">
        <v>5</v>
      </c>
      <c r="E16" s="40">
        <v>1</v>
      </c>
      <c r="F16" s="40">
        <v>1</v>
      </c>
      <c r="G16" s="40">
        <v>1</v>
      </c>
      <c r="H16" s="40" t="s">
        <v>61</v>
      </c>
      <c r="I16" s="40" t="s">
        <v>61</v>
      </c>
      <c r="J16" s="40" t="s">
        <v>61</v>
      </c>
      <c r="K16" s="40" t="s">
        <v>61</v>
      </c>
      <c r="L16" s="40">
        <v>1</v>
      </c>
      <c r="M16" s="40" t="s">
        <v>61</v>
      </c>
      <c r="N16" s="40">
        <v>1</v>
      </c>
      <c r="O16" s="40" t="s">
        <v>61</v>
      </c>
      <c r="P16" s="40">
        <v>1</v>
      </c>
      <c r="Q16" s="40">
        <v>1</v>
      </c>
      <c r="R16" s="5"/>
    </row>
    <row r="17" spans="1:18" ht="55.5" customHeight="1">
      <c r="A17" s="4" t="s">
        <v>49</v>
      </c>
      <c r="B17" s="77" t="s">
        <v>69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4.5" customHeight="1">
      <c r="A18" s="4"/>
      <c r="B18" s="3" t="s">
        <v>64</v>
      </c>
      <c r="C18" s="3" t="s">
        <v>45</v>
      </c>
      <c r="D18" s="3"/>
      <c r="E18" s="40">
        <v>50</v>
      </c>
      <c r="F18" s="40">
        <v>45</v>
      </c>
      <c r="G18" s="40">
        <v>45</v>
      </c>
      <c r="H18" s="40">
        <v>45</v>
      </c>
      <c r="I18" s="40">
        <v>45</v>
      </c>
      <c r="J18" s="40">
        <v>45</v>
      </c>
      <c r="K18" s="40">
        <v>45</v>
      </c>
      <c r="L18" s="40">
        <v>42</v>
      </c>
      <c r="M18" s="40">
        <v>42</v>
      </c>
      <c r="N18" s="40">
        <v>40</v>
      </c>
      <c r="O18" s="40">
        <v>40</v>
      </c>
      <c r="P18" s="40">
        <v>35</v>
      </c>
      <c r="Q18" s="40">
        <v>30</v>
      </c>
      <c r="R18" s="5"/>
    </row>
    <row r="19" spans="1:18" ht="35.25" customHeight="1">
      <c r="A19" s="33" t="s">
        <v>50</v>
      </c>
      <c r="B19" s="65" t="s">
        <v>65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81"/>
      <c r="R19" s="5"/>
    </row>
    <row r="20" spans="1:18" ht="29.25" customHeight="1">
      <c r="A20" s="4"/>
      <c r="B20" s="62" t="s">
        <v>68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82"/>
    </row>
    <row r="21" spans="1:18" ht="138.75" customHeight="1">
      <c r="A21" s="4"/>
      <c r="B21" s="38" t="s">
        <v>70</v>
      </c>
      <c r="C21" s="42" t="s">
        <v>45</v>
      </c>
      <c r="D21" s="41">
        <v>14</v>
      </c>
      <c r="E21" s="41">
        <v>50</v>
      </c>
      <c r="F21" s="41">
        <v>55</v>
      </c>
      <c r="G21" s="41">
        <v>55</v>
      </c>
      <c r="H21" s="41">
        <v>55</v>
      </c>
      <c r="I21" s="41">
        <v>55</v>
      </c>
      <c r="J21" s="41">
        <v>55</v>
      </c>
      <c r="K21" s="41">
        <v>55</v>
      </c>
      <c r="L21" s="41">
        <v>58</v>
      </c>
      <c r="M21" s="41">
        <v>58</v>
      </c>
      <c r="N21" s="41">
        <v>60</v>
      </c>
      <c r="O21" s="41">
        <v>60</v>
      </c>
      <c r="P21" s="41">
        <v>65</v>
      </c>
      <c r="Q21" s="41">
        <v>70</v>
      </c>
      <c r="R21" s="43"/>
    </row>
    <row r="22" spans="1:18" ht="1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42.75" customHeight="1" thickBot="1">
      <c r="A23" s="32" t="s">
        <v>71</v>
      </c>
      <c r="B23" s="70" t="s">
        <v>72</v>
      </c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ht="112.5" customHeight="1" thickBot="1">
      <c r="A24" s="3"/>
      <c r="B24" s="3" t="s">
        <v>73</v>
      </c>
      <c r="C24" s="3" t="s">
        <v>45</v>
      </c>
      <c r="D24" s="3"/>
      <c r="E24" s="6">
        <v>20</v>
      </c>
      <c r="F24" s="6">
        <v>30</v>
      </c>
      <c r="G24" s="6">
        <v>30</v>
      </c>
      <c r="H24" s="6">
        <v>30</v>
      </c>
      <c r="I24" s="6">
        <v>30</v>
      </c>
      <c r="J24" s="6">
        <v>32</v>
      </c>
      <c r="K24" s="6">
        <v>32</v>
      </c>
      <c r="L24" s="6">
        <v>35</v>
      </c>
      <c r="M24" s="6">
        <v>35</v>
      </c>
      <c r="N24" s="6">
        <v>40</v>
      </c>
      <c r="O24" s="6">
        <v>35</v>
      </c>
      <c r="P24" s="6">
        <v>50</v>
      </c>
      <c r="Q24" s="6">
        <v>55</v>
      </c>
      <c r="R24" s="3"/>
    </row>
    <row r="25" spans="1:18" ht="30" customHeight="1">
      <c r="A25" s="34" t="s">
        <v>75</v>
      </c>
      <c r="B25" s="67" t="s">
        <v>74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ht="27" customHeight="1">
      <c r="A26" s="34" t="s">
        <v>76</v>
      </c>
      <c r="B26" s="69" t="s">
        <v>77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88.5" customHeight="1">
      <c r="A27" s="3"/>
      <c r="B27" s="3" t="s">
        <v>78</v>
      </c>
      <c r="C27" s="3" t="s">
        <v>51</v>
      </c>
      <c r="D27" s="3">
        <v>14</v>
      </c>
      <c r="E27" s="3">
        <v>3</v>
      </c>
      <c r="F27" s="3">
        <v>3</v>
      </c>
      <c r="G27" s="3">
        <v>2</v>
      </c>
      <c r="H27" s="3" t="s">
        <v>61</v>
      </c>
      <c r="I27" s="3" t="s">
        <v>61</v>
      </c>
      <c r="J27" s="3">
        <v>1</v>
      </c>
      <c r="K27" s="3">
        <v>1</v>
      </c>
      <c r="L27" s="3">
        <v>2</v>
      </c>
      <c r="M27" s="3">
        <v>2</v>
      </c>
      <c r="N27" s="3">
        <v>5</v>
      </c>
      <c r="O27" s="3">
        <v>5</v>
      </c>
      <c r="P27" s="3">
        <v>2</v>
      </c>
      <c r="Q27" s="3">
        <v>2</v>
      </c>
      <c r="R27" s="3"/>
    </row>
    <row r="28" spans="1:18" ht="43.5" customHeight="1">
      <c r="A28" s="3" t="s">
        <v>80</v>
      </c>
      <c r="B28" s="65" t="s">
        <v>79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53.25" customHeight="1">
      <c r="A29" s="3"/>
      <c r="B29" s="3" t="s">
        <v>132</v>
      </c>
      <c r="C29" s="3" t="s">
        <v>45</v>
      </c>
      <c r="D29" s="3"/>
      <c r="E29" s="3">
        <v>10</v>
      </c>
      <c r="F29" s="3">
        <v>10</v>
      </c>
      <c r="G29" s="3">
        <v>10</v>
      </c>
      <c r="H29" s="3" t="s">
        <v>61</v>
      </c>
      <c r="I29" s="3" t="s">
        <v>61</v>
      </c>
      <c r="J29" s="3" t="s">
        <v>61</v>
      </c>
      <c r="K29" s="3" t="s">
        <v>61</v>
      </c>
      <c r="L29" s="3">
        <v>5</v>
      </c>
      <c r="M29" s="3">
        <v>2</v>
      </c>
      <c r="N29" s="3">
        <v>10</v>
      </c>
      <c r="O29" s="3">
        <v>2</v>
      </c>
      <c r="P29" s="3">
        <v>10</v>
      </c>
      <c r="Q29" s="3">
        <v>10</v>
      </c>
      <c r="R29" s="3"/>
    </row>
    <row r="30" spans="1:18" ht="33.75" customHeight="1">
      <c r="A30" s="34" t="s">
        <v>81</v>
      </c>
      <c r="B30" s="67" t="s">
        <v>83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33.75" customHeight="1">
      <c r="A31" s="34" t="s">
        <v>82</v>
      </c>
      <c r="B31" s="69" t="s">
        <v>92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43.5" customHeight="1">
      <c r="A32" s="34"/>
      <c r="B32" s="3" t="s">
        <v>84</v>
      </c>
      <c r="C32" s="3" t="s">
        <v>51</v>
      </c>
      <c r="D32" s="3"/>
      <c r="E32" s="3" t="s">
        <v>61</v>
      </c>
      <c r="F32" s="3">
        <v>1</v>
      </c>
      <c r="G32" s="3">
        <v>1</v>
      </c>
      <c r="H32" s="3" t="s">
        <v>61</v>
      </c>
      <c r="I32" s="3" t="s">
        <v>61</v>
      </c>
      <c r="J32" s="3" t="s">
        <v>61</v>
      </c>
      <c r="K32" s="3" t="s">
        <v>61</v>
      </c>
      <c r="L32" s="3" t="s">
        <v>61</v>
      </c>
      <c r="M32" s="3"/>
      <c r="N32" s="3" t="s">
        <v>61</v>
      </c>
      <c r="O32" s="3"/>
      <c r="P32" s="3" t="s">
        <v>61</v>
      </c>
      <c r="Q32" s="3" t="s">
        <v>61</v>
      </c>
      <c r="R32" s="3"/>
    </row>
    <row r="33" spans="1:18" ht="43.5" customHeight="1">
      <c r="A33" s="34"/>
      <c r="B33" s="3" t="s">
        <v>85</v>
      </c>
      <c r="C33" s="3" t="s">
        <v>51</v>
      </c>
      <c r="D33" s="3"/>
      <c r="E33" s="3" t="s">
        <v>61</v>
      </c>
      <c r="F33" s="3">
        <v>1</v>
      </c>
      <c r="G33" s="3">
        <v>1</v>
      </c>
      <c r="H33" s="3" t="s">
        <v>61</v>
      </c>
      <c r="I33" s="3" t="s">
        <v>61</v>
      </c>
      <c r="J33" s="3" t="s">
        <v>61</v>
      </c>
      <c r="K33" s="3" t="s">
        <v>61</v>
      </c>
      <c r="L33" s="3" t="s">
        <v>61</v>
      </c>
      <c r="M33" s="3"/>
      <c r="N33" s="3" t="s">
        <v>61</v>
      </c>
      <c r="O33" s="3"/>
      <c r="P33" s="3" t="s">
        <v>61</v>
      </c>
      <c r="Q33" s="3" t="s">
        <v>61</v>
      </c>
      <c r="R33" s="3"/>
    </row>
    <row r="34" spans="1:18" ht="64.5" customHeight="1">
      <c r="A34" s="34"/>
      <c r="B34" s="3" t="s">
        <v>86</v>
      </c>
      <c r="C34" s="3" t="s">
        <v>93</v>
      </c>
      <c r="D34" s="3"/>
      <c r="E34" s="3" t="s">
        <v>61</v>
      </c>
      <c r="F34" s="3">
        <v>51</v>
      </c>
      <c r="G34" s="3">
        <v>51</v>
      </c>
      <c r="H34" s="3" t="s">
        <v>61</v>
      </c>
      <c r="I34" s="3" t="s">
        <v>61</v>
      </c>
      <c r="J34" s="3" t="s">
        <v>61</v>
      </c>
      <c r="K34" s="3" t="s">
        <v>61</v>
      </c>
      <c r="L34" s="3" t="s">
        <v>61</v>
      </c>
      <c r="M34" s="3"/>
      <c r="N34" s="3" t="s">
        <v>61</v>
      </c>
      <c r="O34" s="3"/>
      <c r="P34" s="3" t="s">
        <v>61</v>
      </c>
      <c r="Q34" s="3" t="s">
        <v>61</v>
      </c>
      <c r="R34" s="3"/>
    </row>
    <row r="35" spans="1:18" ht="74.25" customHeight="1">
      <c r="A35" s="34"/>
      <c r="B35" s="3" t="s">
        <v>87</v>
      </c>
      <c r="C35" s="3" t="s">
        <v>51</v>
      </c>
      <c r="D35" s="3"/>
      <c r="E35" s="3" t="s">
        <v>61</v>
      </c>
      <c r="F35" s="3">
        <v>1</v>
      </c>
      <c r="G35" s="3">
        <v>1</v>
      </c>
      <c r="H35" s="3" t="s">
        <v>61</v>
      </c>
      <c r="I35" s="3" t="s">
        <v>61</v>
      </c>
      <c r="J35" s="3" t="s">
        <v>61</v>
      </c>
      <c r="K35" s="3" t="s">
        <v>61</v>
      </c>
      <c r="L35" s="3" t="s">
        <v>61</v>
      </c>
      <c r="M35" s="3"/>
      <c r="N35" s="3" t="s">
        <v>61</v>
      </c>
      <c r="O35" s="3"/>
      <c r="P35" s="3" t="s">
        <v>61</v>
      </c>
      <c r="Q35" s="3" t="s">
        <v>61</v>
      </c>
      <c r="R35" s="3"/>
    </row>
    <row r="36" spans="1:18" ht="61.5" customHeight="1">
      <c r="A36" s="34"/>
      <c r="B36" s="3" t="s">
        <v>88</v>
      </c>
      <c r="C36" s="3" t="s">
        <v>51</v>
      </c>
      <c r="D36" s="3">
        <v>14</v>
      </c>
      <c r="E36" s="3" t="s">
        <v>61</v>
      </c>
      <c r="F36" s="3">
        <v>1</v>
      </c>
      <c r="G36" s="3">
        <v>1</v>
      </c>
      <c r="H36" s="3" t="s">
        <v>61</v>
      </c>
      <c r="I36" s="3" t="s">
        <v>61</v>
      </c>
      <c r="J36" s="3" t="s">
        <v>61</v>
      </c>
      <c r="K36" s="3" t="s">
        <v>61</v>
      </c>
      <c r="L36" s="3" t="s">
        <v>61</v>
      </c>
      <c r="M36" s="3"/>
      <c r="N36" s="3">
        <v>1</v>
      </c>
      <c r="O36" s="3">
        <v>1</v>
      </c>
      <c r="P36" s="3" t="s">
        <v>61</v>
      </c>
      <c r="Q36" s="3" t="s">
        <v>61</v>
      </c>
      <c r="R36" s="3"/>
    </row>
    <row r="37" spans="1:18" ht="91.5" customHeight="1">
      <c r="A37" s="34"/>
      <c r="B37" s="3" t="s">
        <v>89</v>
      </c>
      <c r="C37" s="3" t="s">
        <v>51</v>
      </c>
      <c r="D37" s="3"/>
      <c r="E37" s="3" t="s">
        <v>61</v>
      </c>
      <c r="F37" s="3">
        <v>5</v>
      </c>
      <c r="G37" s="3">
        <v>5</v>
      </c>
      <c r="H37" s="3" t="s">
        <v>61</v>
      </c>
      <c r="I37" s="3" t="s">
        <v>61</v>
      </c>
      <c r="J37" s="3" t="s">
        <v>61</v>
      </c>
      <c r="K37" s="3" t="s">
        <v>61</v>
      </c>
      <c r="L37" s="3" t="s">
        <v>61</v>
      </c>
      <c r="M37" s="3"/>
      <c r="N37" s="3" t="s">
        <v>61</v>
      </c>
      <c r="O37" s="3"/>
      <c r="P37" s="3" t="s">
        <v>61</v>
      </c>
      <c r="Q37" s="3" t="s">
        <v>61</v>
      </c>
      <c r="R37" s="3"/>
    </row>
    <row r="38" spans="1:18" ht="63.75" customHeight="1">
      <c r="A38" s="34"/>
      <c r="B38" s="3" t="s">
        <v>90</v>
      </c>
      <c r="C38" s="3" t="s">
        <v>45</v>
      </c>
      <c r="D38" s="3">
        <v>5</v>
      </c>
      <c r="E38" s="3">
        <v>5</v>
      </c>
      <c r="F38" s="3">
        <v>2</v>
      </c>
      <c r="G38" s="3">
        <v>2</v>
      </c>
      <c r="H38" s="3" t="s">
        <v>61</v>
      </c>
      <c r="I38" s="3" t="s">
        <v>61</v>
      </c>
      <c r="J38" s="3" t="s">
        <v>61</v>
      </c>
      <c r="K38" s="3" t="s">
        <v>61</v>
      </c>
      <c r="L38" s="3">
        <v>5</v>
      </c>
      <c r="M38" s="3">
        <v>2</v>
      </c>
      <c r="N38" s="3">
        <v>5</v>
      </c>
      <c r="O38" s="3">
        <v>2</v>
      </c>
      <c r="P38" s="3">
        <v>5</v>
      </c>
      <c r="Q38" s="3">
        <v>5</v>
      </c>
      <c r="R38" s="3"/>
    </row>
    <row r="39" spans="1:18" ht="61.5" customHeight="1">
      <c r="A39" s="34"/>
      <c r="B39" s="3" t="s">
        <v>91</v>
      </c>
      <c r="C39" s="3" t="s">
        <v>45</v>
      </c>
      <c r="D39" s="3">
        <v>5</v>
      </c>
      <c r="E39" s="3">
        <v>5</v>
      </c>
      <c r="F39" s="3" t="s">
        <v>61</v>
      </c>
      <c r="G39" s="3" t="s">
        <v>61</v>
      </c>
      <c r="H39" s="3" t="s">
        <v>61</v>
      </c>
      <c r="I39" s="3" t="s">
        <v>61</v>
      </c>
      <c r="J39" s="3" t="s">
        <v>61</v>
      </c>
      <c r="K39" s="3" t="s">
        <v>61</v>
      </c>
      <c r="L39" s="3">
        <v>5</v>
      </c>
      <c r="M39" s="3" t="s">
        <v>61</v>
      </c>
      <c r="N39" s="3">
        <v>5</v>
      </c>
      <c r="O39" s="3" t="s">
        <v>61</v>
      </c>
      <c r="P39" s="3">
        <v>5</v>
      </c>
      <c r="Q39" s="3">
        <v>5</v>
      </c>
      <c r="R39" s="3"/>
    </row>
    <row r="40" spans="1:18" ht="42" customHeight="1">
      <c r="A40" s="34" t="s">
        <v>94</v>
      </c>
      <c r="B40" s="65" t="s">
        <v>95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171.75" customHeight="1">
      <c r="A41" s="34"/>
      <c r="B41" s="3" t="s">
        <v>96</v>
      </c>
      <c r="C41" s="3"/>
      <c r="D41" s="3"/>
      <c r="E41" s="3">
        <v>30</v>
      </c>
      <c r="F41" s="3">
        <v>43</v>
      </c>
      <c r="G41" s="3">
        <v>30</v>
      </c>
      <c r="H41" s="3" t="s">
        <v>61</v>
      </c>
      <c r="I41" s="3" t="s">
        <v>61</v>
      </c>
      <c r="J41" s="3" t="s">
        <v>61</v>
      </c>
      <c r="K41" s="3" t="s">
        <v>61</v>
      </c>
      <c r="L41" s="3">
        <v>43</v>
      </c>
      <c r="M41" s="3" t="s">
        <v>61</v>
      </c>
      <c r="N41" s="3">
        <v>43</v>
      </c>
      <c r="O41" s="3" t="s">
        <v>61</v>
      </c>
      <c r="P41" s="3">
        <v>70</v>
      </c>
      <c r="Q41" s="3">
        <v>100</v>
      </c>
      <c r="R41" s="3"/>
    </row>
    <row r="42" spans="1:18" ht="27.75" customHeight="1">
      <c r="A42" s="34"/>
      <c r="B42" s="3" t="s">
        <v>97</v>
      </c>
      <c r="C42" s="3"/>
      <c r="D42" s="3"/>
      <c r="E42" s="3">
        <v>100</v>
      </c>
      <c r="F42" s="3">
        <v>100</v>
      </c>
      <c r="G42" s="3">
        <v>100</v>
      </c>
      <c r="H42" s="3"/>
      <c r="I42" s="3"/>
      <c r="J42" s="3"/>
      <c r="K42" s="3"/>
      <c r="L42" s="3">
        <v>100</v>
      </c>
      <c r="M42" s="3"/>
      <c r="N42" s="3">
        <v>100</v>
      </c>
      <c r="O42" s="3"/>
      <c r="P42" s="3">
        <v>100</v>
      </c>
      <c r="Q42" s="3">
        <v>100</v>
      </c>
      <c r="R42" s="3"/>
    </row>
    <row r="43" spans="1:18" ht="15.75" customHeight="1">
      <c r="A43" s="34"/>
      <c r="B43" s="3" t="s">
        <v>98</v>
      </c>
      <c r="C43" s="3"/>
      <c r="D43" s="3"/>
      <c r="E43" s="3">
        <v>0</v>
      </c>
      <c r="F43" s="3">
        <v>0</v>
      </c>
      <c r="G43" s="3">
        <v>0</v>
      </c>
      <c r="H43" s="3"/>
      <c r="I43" s="3"/>
      <c r="J43" s="3"/>
      <c r="K43" s="3"/>
      <c r="L43" s="3">
        <v>0</v>
      </c>
      <c r="M43" s="3"/>
      <c r="N43" s="3">
        <v>0</v>
      </c>
      <c r="O43" s="3"/>
      <c r="P43" s="3">
        <v>50</v>
      </c>
      <c r="Q43" s="3">
        <v>100</v>
      </c>
      <c r="R43" s="3"/>
    </row>
    <row r="44" spans="1:18" ht="14.25" customHeight="1">
      <c r="A44" s="34"/>
      <c r="B44" s="3" t="s">
        <v>99</v>
      </c>
      <c r="C44" s="3"/>
      <c r="D44" s="3"/>
      <c r="E44" s="3" t="s">
        <v>61</v>
      </c>
      <c r="F44" s="3">
        <v>30</v>
      </c>
      <c r="G44" s="3" t="s">
        <v>61</v>
      </c>
      <c r="H44" s="3"/>
      <c r="I44" s="3"/>
      <c r="J44" s="3"/>
      <c r="K44" s="3"/>
      <c r="L44" s="3">
        <v>30</v>
      </c>
      <c r="M44" s="3" t="s">
        <v>61</v>
      </c>
      <c r="N44" s="3">
        <v>30</v>
      </c>
      <c r="O44" s="3"/>
      <c r="P44" s="3">
        <v>100</v>
      </c>
      <c r="Q44" s="3">
        <v>100</v>
      </c>
      <c r="R44" s="3"/>
    </row>
    <row r="45" spans="1:18" ht="26.25" customHeight="1">
      <c r="A45" s="34" t="s">
        <v>102</v>
      </c>
      <c r="B45" s="67" t="s">
        <v>100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36.75" customHeight="1">
      <c r="A46" s="34" t="s">
        <v>103</v>
      </c>
      <c r="B46" s="69" t="s">
        <v>101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56.25" customHeight="1">
      <c r="A47" s="34"/>
      <c r="B47" s="3" t="s">
        <v>104</v>
      </c>
      <c r="C47" s="3" t="s">
        <v>45</v>
      </c>
      <c r="D47" s="3">
        <v>3.33</v>
      </c>
      <c r="E47" s="3">
        <v>0</v>
      </c>
      <c r="F47" s="3">
        <v>0</v>
      </c>
      <c r="G47" s="3">
        <v>0</v>
      </c>
      <c r="H47" s="3" t="s">
        <v>61</v>
      </c>
      <c r="I47" s="3" t="s">
        <v>61</v>
      </c>
      <c r="J47" s="3" t="s">
        <v>61</v>
      </c>
      <c r="K47" s="3" t="s">
        <v>61</v>
      </c>
      <c r="L47" s="3">
        <v>5</v>
      </c>
      <c r="M47" s="3" t="s">
        <v>61</v>
      </c>
      <c r="N47" s="3">
        <v>10</v>
      </c>
      <c r="O47" s="3" t="s">
        <v>61</v>
      </c>
      <c r="P47" s="3">
        <v>10</v>
      </c>
      <c r="Q47" s="3">
        <v>10</v>
      </c>
      <c r="R47" s="3"/>
    </row>
    <row r="48" spans="1:18" ht="109.5" customHeight="1">
      <c r="A48" s="34"/>
      <c r="B48" s="3" t="s">
        <v>105</v>
      </c>
      <c r="C48" s="3" t="s">
        <v>106</v>
      </c>
      <c r="D48" s="3">
        <v>3.33</v>
      </c>
      <c r="E48" s="3">
        <v>0</v>
      </c>
      <c r="F48" s="3">
        <v>2</v>
      </c>
      <c r="G48" s="3">
        <v>0</v>
      </c>
      <c r="H48" s="3" t="s">
        <v>61</v>
      </c>
      <c r="I48" s="3" t="s">
        <v>61</v>
      </c>
      <c r="J48" s="3" t="s">
        <v>61</v>
      </c>
      <c r="K48" s="3" t="s">
        <v>61</v>
      </c>
      <c r="L48" s="3">
        <v>2</v>
      </c>
      <c r="M48" s="44" t="s">
        <v>61</v>
      </c>
      <c r="N48" s="3">
        <v>2</v>
      </c>
      <c r="O48" s="3" t="s">
        <v>61</v>
      </c>
      <c r="P48" s="3">
        <v>1</v>
      </c>
      <c r="Q48" s="3">
        <v>1</v>
      </c>
      <c r="R48" s="3"/>
    </row>
    <row r="49" spans="1:18" ht="14.25" customHeight="1">
      <c r="A49" s="3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43.5" customHeight="1">
      <c r="A50" s="34" t="s">
        <v>133</v>
      </c>
      <c r="B50" s="62" t="s">
        <v>134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</row>
    <row r="51" spans="1:18" ht="72.75" customHeight="1">
      <c r="A51" s="3"/>
      <c r="B51" s="61" t="s">
        <v>135</v>
      </c>
      <c r="C51" s="3" t="s">
        <v>51</v>
      </c>
      <c r="D51" s="3">
        <v>3.33</v>
      </c>
      <c r="E51" s="3"/>
      <c r="F51" s="3"/>
      <c r="G51" s="3"/>
      <c r="H51" s="3"/>
      <c r="I51" s="3"/>
      <c r="J51" s="3">
        <v>1</v>
      </c>
      <c r="K51" s="3" t="s">
        <v>61</v>
      </c>
      <c r="L51" s="3">
        <v>1</v>
      </c>
      <c r="M51" s="3" t="s">
        <v>61</v>
      </c>
      <c r="N51" s="3">
        <v>2</v>
      </c>
      <c r="O51" s="3">
        <v>0</v>
      </c>
      <c r="P51" s="3">
        <v>2</v>
      </c>
      <c r="Q51" s="3">
        <v>2</v>
      </c>
      <c r="R51" s="3"/>
    </row>
    <row r="52" spans="1:18" ht="4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4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5" spans="1:9" ht="12" customHeight="1">
      <c r="A55" s="14"/>
      <c r="B55" s="15"/>
      <c r="C55" s="15"/>
      <c r="D55" s="15"/>
      <c r="E55" s="15"/>
      <c r="F55" s="15"/>
      <c r="G55" s="15"/>
      <c r="H55" s="15"/>
      <c r="I55" s="15"/>
    </row>
    <row r="56" s="12" customFormat="1" ht="15.75" customHeight="1"/>
    <row r="57" s="12" customFormat="1" ht="12" customHeight="1"/>
    <row r="58" spans="1:18" s="12" customFormat="1" ht="18" customHeight="1">
      <c r="A58" s="83" t="s">
        <v>42</v>
      </c>
      <c r="B58" s="83"/>
      <c r="C58" s="83"/>
      <c r="D58" s="83"/>
      <c r="I58" s="83" t="s">
        <v>131</v>
      </c>
      <c r="J58" s="83"/>
      <c r="K58" s="83"/>
      <c r="L58" s="83"/>
      <c r="P58" s="83"/>
      <c r="Q58" s="83"/>
      <c r="R58" s="83"/>
    </row>
    <row r="59" ht="15.75">
      <c r="A59" s="12"/>
    </row>
  </sheetData>
  <sheetProtection/>
  <mergeCells count="37">
    <mergeCell ref="I58:L58"/>
    <mergeCell ref="B12:R12"/>
    <mergeCell ref="A58:D58"/>
    <mergeCell ref="P58:R58"/>
    <mergeCell ref="A6:A8"/>
    <mergeCell ref="D6:D8"/>
    <mergeCell ref="R6:R8"/>
    <mergeCell ref="N7:O7"/>
    <mergeCell ref="P7:P8"/>
    <mergeCell ref="B25:R25"/>
    <mergeCell ref="B26:R26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B23:R23"/>
    <mergeCell ref="Q7:Q8"/>
    <mergeCell ref="C6:C8"/>
    <mergeCell ref="B6:B8"/>
    <mergeCell ref="F7:G7"/>
    <mergeCell ref="B9:R9"/>
    <mergeCell ref="B11:R11"/>
    <mergeCell ref="B17:R17"/>
    <mergeCell ref="B19:Q19"/>
    <mergeCell ref="B20:R20"/>
    <mergeCell ref="B50:R50"/>
    <mergeCell ref="B28:R28"/>
    <mergeCell ref="B30:R30"/>
    <mergeCell ref="B31:R31"/>
    <mergeCell ref="B40:R40"/>
    <mergeCell ref="B45:R45"/>
    <mergeCell ref="B46:R46"/>
  </mergeCells>
  <printOptions/>
  <pageMargins left="0.5905511811023623" right="0.2362204724409449" top="0.7874015748031497" bottom="0.3937007874015748" header="0.5118110236220472" footer="0.35433070866141736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75" zoomScaleSheetLayoutView="75" workbookViewId="0" topLeftCell="A1">
      <selection activeCell="Q29" sqref="Q29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5" width="5.875" style="0" customWidth="1"/>
    <col min="6" max="6" width="8.25390625" style="0" customWidth="1"/>
    <col min="7" max="7" width="5.875" style="0" customWidth="1"/>
    <col min="8" max="8" width="11.625" style="0" customWidth="1"/>
    <col min="9" max="9" width="11.00390625" style="0" customWidth="1"/>
    <col min="10" max="10" width="12.25390625" style="0" customWidth="1"/>
    <col min="11" max="11" width="9.75390625" style="0" customWidth="1"/>
    <col min="12" max="12" width="8.75390625" style="0" customWidth="1"/>
    <col min="13" max="13" width="10.625" style="0" customWidth="1"/>
    <col min="14" max="14" width="10.375" style="0" customWidth="1"/>
    <col min="15" max="15" width="10.25390625" style="0" customWidth="1"/>
    <col min="16" max="16" width="13.75390625" style="0" customWidth="1"/>
    <col min="17" max="17" width="10.875" style="0" customWidth="1"/>
    <col min="18" max="18" width="10.375" style="0" customWidth="1"/>
    <col min="19" max="19" width="11.75390625" style="0" customWidth="1"/>
    <col min="20" max="20" width="22.75390625" style="0" customWidth="1"/>
  </cols>
  <sheetData>
    <row r="1" spans="18:20" ht="12.75">
      <c r="R1" s="84" t="s">
        <v>26</v>
      </c>
      <c r="S1" s="84"/>
      <c r="T1" s="84"/>
    </row>
    <row r="2" spans="18:20" ht="66.75" customHeight="1">
      <c r="R2" s="99" t="s">
        <v>52</v>
      </c>
      <c r="S2" s="99"/>
      <c r="T2" s="99"/>
    </row>
    <row r="4" spans="1:20" ht="54.75" customHeight="1">
      <c r="A4" s="101" t="s">
        <v>130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7" spans="1:20" s="22" customFormat="1" ht="26.25" customHeight="1">
      <c r="A7" s="103" t="s">
        <v>36</v>
      </c>
      <c r="B7" s="103" t="s">
        <v>33</v>
      </c>
      <c r="C7" s="103" t="s">
        <v>34</v>
      </c>
      <c r="D7" s="103" t="s">
        <v>18</v>
      </c>
      <c r="E7" s="103"/>
      <c r="F7" s="103"/>
      <c r="G7" s="103"/>
      <c r="H7" s="102" t="s">
        <v>23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 t="s">
        <v>29</v>
      </c>
    </row>
    <row r="8" spans="1:20" s="22" customFormat="1" ht="15.75" customHeight="1">
      <c r="A8" s="103"/>
      <c r="B8" s="103"/>
      <c r="C8" s="103"/>
      <c r="D8" s="103" t="s">
        <v>19</v>
      </c>
      <c r="E8" s="103" t="s">
        <v>24</v>
      </c>
      <c r="F8" s="103" t="s">
        <v>20</v>
      </c>
      <c r="G8" s="103" t="s">
        <v>21</v>
      </c>
      <c r="H8" s="103" t="s">
        <v>123</v>
      </c>
      <c r="I8" s="103"/>
      <c r="J8" s="103" t="s">
        <v>124</v>
      </c>
      <c r="K8" s="103"/>
      <c r="L8" s="103"/>
      <c r="M8" s="103"/>
      <c r="N8" s="103"/>
      <c r="O8" s="103"/>
      <c r="P8" s="103"/>
      <c r="Q8" s="103"/>
      <c r="R8" s="103" t="s">
        <v>2</v>
      </c>
      <c r="S8" s="103"/>
      <c r="T8" s="103"/>
    </row>
    <row r="9" spans="1:20" s="22" customFormat="1" ht="30" customHeight="1">
      <c r="A9" s="103"/>
      <c r="B9" s="103"/>
      <c r="C9" s="103"/>
      <c r="D9" s="103"/>
      <c r="E9" s="103"/>
      <c r="F9" s="103"/>
      <c r="G9" s="103"/>
      <c r="H9" s="103"/>
      <c r="I9" s="103"/>
      <c r="J9" s="103" t="s">
        <v>5</v>
      </c>
      <c r="K9" s="103"/>
      <c r="L9" s="103" t="s">
        <v>9</v>
      </c>
      <c r="M9" s="103"/>
      <c r="N9" s="103" t="s">
        <v>10</v>
      </c>
      <c r="O9" s="103"/>
      <c r="P9" s="103" t="s">
        <v>13</v>
      </c>
      <c r="Q9" s="103"/>
      <c r="R9" s="103"/>
      <c r="S9" s="103"/>
      <c r="T9" s="103"/>
    </row>
    <row r="10" spans="1:20" s="22" customFormat="1" ht="32.25" customHeight="1">
      <c r="A10" s="103"/>
      <c r="B10" s="103"/>
      <c r="C10" s="103"/>
      <c r="D10" s="103"/>
      <c r="E10" s="103"/>
      <c r="F10" s="103"/>
      <c r="G10" s="103"/>
      <c r="H10" s="23" t="s">
        <v>3</v>
      </c>
      <c r="I10" s="23" t="s">
        <v>4</v>
      </c>
      <c r="J10" s="23" t="s">
        <v>3</v>
      </c>
      <c r="K10" s="23" t="s">
        <v>4</v>
      </c>
      <c r="L10" s="23" t="s">
        <v>3</v>
      </c>
      <c r="M10" s="23" t="s">
        <v>4</v>
      </c>
      <c r="N10" s="23" t="s">
        <v>3</v>
      </c>
      <c r="O10" s="23" t="s">
        <v>4</v>
      </c>
      <c r="P10" s="23" t="s">
        <v>3</v>
      </c>
      <c r="Q10" s="23" t="s">
        <v>4</v>
      </c>
      <c r="R10" s="23" t="s">
        <v>121</v>
      </c>
      <c r="S10" s="23" t="s">
        <v>122</v>
      </c>
      <c r="T10" s="103"/>
    </row>
    <row r="11" spans="1:20" s="22" customFormat="1" ht="18.75" customHeight="1">
      <c r="A11" s="105" t="s">
        <v>37</v>
      </c>
      <c r="B11" s="106" t="s">
        <v>125</v>
      </c>
      <c r="C11" s="19" t="s">
        <v>22</v>
      </c>
      <c r="D11" s="28" t="s">
        <v>54</v>
      </c>
      <c r="E11" s="28" t="s">
        <v>54</v>
      </c>
      <c r="F11" s="28" t="s">
        <v>54</v>
      </c>
      <c r="G11" s="28" t="s">
        <v>54</v>
      </c>
      <c r="H11" s="47">
        <v>14241.35</v>
      </c>
      <c r="I11" s="47">
        <v>10181</v>
      </c>
      <c r="J11" s="47">
        <v>3240.268</v>
      </c>
      <c r="K11" s="47">
        <v>1064.368</v>
      </c>
      <c r="L11" s="48">
        <v>6200</v>
      </c>
      <c r="M11" s="49">
        <v>2446.064</v>
      </c>
      <c r="N11" s="48">
        <v>10250</v>
      </c>
      <c r="O11" s="49">
        <f>O13</f>
        <v>4140.059</v>
      </c>
      <c r="P11" s="47">
        <v>11418.433</v>
      </c>
      <c r="Q11" s="47">
        <v>6986.839</v>
      </c>
      <c r="R11" s="48">
        <v>8587.32</v>
      </c>
      <c r="S11" s="48">
        <v>8965.92</v>
      </c>
      <c r="T11" s="29"/>
    </row>
    <row r="12" spans="1:20" s="22" customFormat="1" ht="15">
      <c r="A12" s="105"/>
      <c r="B12" s="107"/>
      <c r="C12" s="19" t="s">
        <v>35</v>
      </c>
      <c r="D12" s="28"/>
      <c r="E12" s="28"/>
      <c r="F12" s="28"/>
      <c r="G12" s="28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29"/>
    </row>
    <row r="13" spans="1:20" s="22" customFormat="1" ht="87.75" customHeight="1">
      <c r="A13" s="105"/>
      <c r="B13" s="108"/>
      <c r="C13" s="19" t="s">
        <v>53</v>
      </c>
      <c r="D13" s="30">
        <v>804</v>
      </c>
      <c r="E13" s="28" t="s">
        <v>54</v>
      </c>
      <c r="F13" s="28" t="s">
        <v>54</v>
      </c>
      <c r="G13" s="28" t="s">
        <v>54</v>
      </c>
      <c r="H13" s="47">
        <v>14241.35</v>
      </c>
      <c r="I13" s="47">
        <v>10181</v>
      </c>
      <c r="J13" s="47">
        <v>3240.268</v>
      </c>
      <c r="K13" s="47">
        <v>1064.368</v>
      </c>
      <c r="L13" s="48">
        <v>6200</v>
      </c>
      <c r="M13" s="49">
        <v>2446.064</v>
      </c>
      <c r="N13" s="48">
        <v>10250</v>
      </c>
      <c r="O13" s="49">
        <f>O17+O20+O23</f>
        <v>4140.059</v>
      </c>
      <c r="P13" s="47">
        <v>11418.433</v>
      </c>
      <c r="Q13" s="49">
        <v>6986.839</v>
      </c>
      <c r="R13" s="48">
        <v>8587.32</v>
      </c>
      <c r="S13" s="48">
        <v>8965.92</v>
      </c>
      <c r="T13" s="29"/>
    </row>
    <row r="14" spans="1:20" s="22" customFormat="1" ht="25.5" customHeight="1">
      <c r="A14" s="109" t="s">
        <v>126</v>
      </c>
      <c r="B14" s="109" t="s">
        <v>127</v>
      </c>
      <c r="C14" s="19" t="s">
        <v>22</v>
      </c>
      <c r="D14" s="30">
        <v>804</v>
      </c>
      <c r="E14" s="28" t="s">
        <v>54</v>
      </c>
      <c r="F14" s="28" t="s">
        <v>54</v>
      </c>
      <c r="G14" s="28" t="s">
        <v>54</v>
      </c>
      <c r="H14" s="47" t="s">
        <v>61</v>
      </c>
      <c r="I14" s="47" t="s">
        <v>61</v>
      </c>
      <c r="J14" s="48" t="s">
        <v>61</v>
      </c>
      <c r="K14" s="49" t="s">
        <v>61</v>
      </c>
      <c r="L14" s="48">
        <v>50</v>
      </c>
      <c r="M14" s="49">
        <v>0</v>
      </c>
      <c r="N14" s="48">
        <v>50</v>
      </c>
      <c r="O14" s="49"/>
      <c r="P14" s="47">
        <v>100</v>
      </c>
      <c r="Q14" s="49">
        <v>0</v>
      </c>
      <c r="R14" s="48">
        <v>100</v>
      </c>
      <c r="S14" s="48">
        <v>100</v>
      </c>
      <c r="T14" s="29"/>
    </row>
    <row r="15" spans="1:20" s="22" customFormat="1" ht="18" customHeight="1">
      <c r="A15" s="110"/>
      <c r="B15" s="110"/>
      <c r="C15" s="19" t="s">
        <v>35</v>
      </c>
      <c r="D15" s="30"/>
      <c r="E15" s="28"/>
      <c r="F15" s="28"/>
      <c r="G15" s="28"/>
      <c r="H15" s="47"/>
      <c r="I15" s="47"/>
      <c r="J15" s="48"/>
      <c r="K15" s="49"/>
      <c r="L15" s="48"/>
      <c r="M15" s="49"/>
      <c r="N15" s="48"/>
      <c r="O15" s="49"/>
      <c r="P15" s="47"/>
      <c r="Q15" s="49"/>
      <c r="R15" s="48"/>
      <c r="S15" s="48"/>
      <c r="T15" s="29"/>
    </row>
    <row r="16" spans="1:20" s="22" customFormat="1" ht="69.75" customHeight="1">
      <c r="A16" s="111"/>
      <c r="B16" s="111"/>
      <c r="C16" s="19" t="s">
        <v>53</v>
      </c>
      <c r="D16" s="30">
        <v>804</v>
      </c>
      <c r="E16" s="35" t="s">
        <v>128</v>
      </c>
      <c r="F16" s="35" t="s">
        <v>129</v>
      </c>
      <c r="G16" s="28">
        <v>200</v>
      </c>
      <c r="H16" s="47" t="s">
        <v>61</v>
      </c>
      <c r="I16" s="47" t="s">
        <v>61</v>
      </c>
      <c r="J16" s="48" t="s">
        <v>61</v>
      </c>
      <c r="K16" s="49" t="s">
        <v>61</v>
      </c>
      <c r="L16" s="48">
        <v>50</v>
      </c>
      <c r="M16" s="49">
        <v>0</v>
      </c>
      <c r="N16" s="48">
        <v>50</v>
      </c>
      <c r="O16" s="49"/>
      <c r="P16" s="47">
        <v>100</v>
      </c>
      <c r="Q16" s="49">
        <v>0</v>
      </c>
      <c r="R16" s="48">
        <v>100</v>
      </c>
      <c r="S16" s="48">
        <v>100</v>
      </c>
      <c r="T16" s="29"/>
    </row>
    <row r="17" spans="1:20" s="22" customFormat="1" ht="15">
      <c r="A17" s="112" t="s">
        <v>27</v>
      </c>
      <c r="B17" s="112" t="s">
        <v>107</v>
      </c>
      <c r="C17" s="19" t="s">
        <v>22</v>
      </c>
      <c r="D17" s="30">
        <v>804</v>
      </c>
      <c r="E17" s="35" t="s">
        <v>54</v>
      </c>
      <c r="F17" s="36" t="s">
        <v>54</v>
      </c>
      <c r="G17" s="35" t="s">
        <v>54</v>
      </c>
      <c r="H17" s="51">
        <v>10442.45</v>
      </c>
      <c r="I17" s="51">
        <v>7693.27</v>
      </c>
      <c r="J17" s="52">
        <v>2400</v>
      </c>
      <c r="K17" s="51">
        <v>324.1</v>
      </c>
      <c r="L17" s="52">
        <v>4500</v>
      </c>
      <c r="M17" s="51">
        <v>1606.796</v>
      </c>
      <c r="N17" s="52">
        <v>7600</v>
      </c>
      <c r="O17" s="51">
        <f>O19</f>
        <v>3247.434</v>
      </c>
      <c r="P17" s="59">
        <v>10190.307</v>
      </c>
      <c r="Q17" s="51">
        <v>5958.771</v>
      </c>
      <c r="R17" s="52">
        <v>6687.32</v>
      </c>
      <c r="S17" s="52">
        <v>7065.92</v>
      </c>
      <c r="T17" s="29"/>
    </row>
    <row r="18" spans="1:20" s="22" customFormat="1" ht="15">
      <c r="A18" s="112"/>
      <c r="B18" s="112"/>
      <c r="C18" s="19" t="s">
        <v>35</v>
      </c>
      <c r="D18" s="30"/>
      <c r="E18" s="28"/>
      <c r="F18" s="28"/>
      <c r="G18" s="28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29"/>
    </row>
    <row r="19" spans="1:20" s="22" customFormat="1" ht="52.5" customHeight="1">
      <c r="A19" s="112"/>
      <c r="B19" s="112"/>
      <c r="C19" s="19" t="s">
        <v>53</v>
      </c>
      <c r="D19" s="30">
        <v>804</v>
      </c>
      <c r="E19" s="35" t="s">
        <v>54</v>
      </c>
      <c r="F19" s="36" t="s">
        <v>54</v>
      </c>
      <c r="G19" s="35" t="s">
        <v>54</v>
      </c>
      <c r="H19" s="51">
        <v>10442.45</v>
      </c>
      <c r="I19" s="51">
        <v>7693.27</v>
      </c>
      <c r="J19" s="52">
        <v>2400</v>
      </c>
      <c r="K19" s="51">
        <v>324.1</v>
      </c>
      <c r="L19" s="52">
        <v>4500</v>
      </c>
      <c r="M19" s="51">
        <v>1606.796</v>
      </c>
      <c r="N19" s="52">
        <v>7600</v>
      </c>
      <c r="O19" s="51">
        <v>3247.434</v>
      </c>
      <c r="P19" s="59">
        <v>10190.307</v>
      </c>
      <c r="Q19" s="51">
        <v>5958.771</v>
      </c>
      <c r="R19" s="52">
        <v>6687.32</v>
      </c>
      <c r="S19" s="52">
        <v>7065.92</v>
      </c>
      <c r="T19" s="29"/>
    </row>
    <row r="20" spans="1:20" s="22" customFormat="1" ht="15">
      <c r="A20" s="112" t="s">
        <v>55</v>
      </c>
      <c r="B20" s="112" t="s">
        <v>108</v>
      </c>
      <c r="C20" s="19" t="s">
        <v>22</v>
      </c>
      <c r="D20" s="37" t="s">
        <v>56</v>
      </c>
      <c r="E20" s="35" t="s">
        <v>113</v>
      </c>
      <c r="F20" s="36" t="s">
        <v>114</v>
      </c>
      <c r="G20" s="35" t="s">
        <v>115</v>
      </c>
      <c r="H20" s="51">
        <v>299</v>
      </c>
      <c r="I20" s="51">
        <v>198.84</v>
      </c>
      <c r="J20" s="51">
        <v>100</v>
      </c>
      <c r="K20" s="51" t="s">
        <v>61</v>
      </c>
      <c r="L20" s="51">
        <v>100</v>
      </c>
      <c r="M20" s="51">
        <v>99</v>
      </c>
      <c r="N20" s="51">
        <v>200</v>
      </c>
      <c r="O20" s="51">
        <f>O22</f>
        <v>126</v>
      </c>
      <c r="P20" s="51">
        <v>200</v>
      </c>
      <c r="Q20" s="51">
        <v>199.942</v>
      </c>
      <c r="R20" s="51">
        <v>200</v>
      </c>
      <c r="S20" s="51">
        <v>200</v>
      </c>
      <c r="T20" s="29"/>
    </row>
    <row r="21" spans="1:20" s="22" customFormat="1" ht="15">
      <c r="A21" s="112"/>
      <c r="B21" s="112"/>
      <c r="C21" s="19" t="s">
        <v>35</v>
      </c>
      <c r="D21" s="30"/>
      <c r="E21" s="28"/>
      <c r="F21" s="28"/>
      <c r="G21" s="28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29"/>
    </row>
    <row r="22" spans="1:20" s="22" customFormat="1" ht="81" customHeight="1">
      <c r="A22" s="112"/>
      <c r="B22" s="112"/>
      <c r="C22" s="19" t="s">
        <v>53</v>
      </c>
      <c r="D22" s="37" t="s">
        <v>56</v>
      </c>
      <c r="E22" s="35" t="s">
        <v>113</v>
      </c>
      <c r="F22" s="36" t="s">
        <v>114</v>
      </c>
      <c r="G22" s="35" t="s">
        <v>115</v>
      </c>
      <c r="H22" s="51">
        <v>299</v>
      </c>
      <c r="I22" s="51">
        <v>198.84</v>
      </c>
      <c r="J22" s="51">
        <v>100</v>
      </c>
      <c r="K22" s="51" t="s">
        <v>61</v>
      </c>
      <c r="L22" s="51">
        <v>100</v>
      </c>
      <c r="M22" s="51">
        <v>99</v>
      </c>
      <c r="N22" s="51">
        <v>200</v>
      </c>
      <c r="O22" s="51">
        <v>126</v>
      </c>
      <c r="P22" s="51">
        <v>200</v>
      </c>
      <c r="Q22" s="51">
        <v>199.942</v>
      </c>
      <c r="R22" s="51">
        <v>200</v>
      </c>
      <c r="S22" s="51">
        <v>200</v>
      </c>
      <c r="T22" s="29"/>
    </row>
    <row r="23" spans="1:20" s="22" customFormat="1" ht="32.25" customHeight="1">
      <c r="A23" s="104" t="s">
        <v>109</v>
      </c>
      <c r="B23" s="96" t="s">
        <v>112</v>
      </c>
      <c r="C23" s="19" t="s">
        <v>22</v>
      </c>
      <c r="D23" s="37" t="s">
        <v>56</v>
      </c>
      <c r="E23" s="35" t="s">
        <v>118</v>
      </c>
      <c r="F23" s="36" t="s">
        <v>54</v>
      </c>
      <c r="G23" s="35" t="s">
        <v>54</v>
      </c>
      <c r="H23" s="51">
        <v>3399.9</v>
      </c>
      <c r="I23" s="51">
        <v>2188.885</v>
      </c>
      <c r="J23" s="51">
        <v>740.268</v>
      </c>
      <c r="K23" s="51">
        <v>740.268</v>
      </c>
      <c r="L23" s="51">
        <v>1500</v>
      </c>
      <c r="M23" s="51">
        <v>740.268</v>
      </c>
      <c r="N23" s="51">
        <v>2300</v>
      </c>
      <c r="O23" s="51">
        <f>O25</f>
        <v>766.625</v>
      </c>
      <c r="P23" s="51">
        <v>828.126</v>
      </c>
      <c r="Q23" s="51">
        <v>828.126</v>
      </c>
      <c r="R23" s="51">
        <v>1500</v>
      </c>
      <c r="S23" s="51">
        <v>1500</v>
      </c>
      <c r="T23" s="29"/>
    </row>
    <row r="24" spans="1:20" s="22" customFormat="1" ht="20.25" customHeight="1">
      <c r="A24" s="104"/>
      <c r="B24" s="97"/>
      <c r="C24" s="19" t="s">
        <v>35</v>
      </c>
      <c r="D24" s="37"/>
      <c r="E24" s="35"/>
      <c r="F24" s="36"/>
      <c r="G24" s="3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9"/>
    </row>
    <row r="25" spans="1:20" ht="121.5" customHeight="1">
      <c r="A25" s="104"/>
      <c r="B25" s="98"/>
      <c r="C25" s="19" t="s">
        <v>53</v>
      </c>
      <c r="D25" s="37" t="s">
        <v>56</v>
      </c>
      <c r="E25" s="35" t="s">
        <v>118</v>
      </c>
      <c r="F25" s="36" t="s">
        <v>54</v>
      </c>
      <c r="G25" s="35" t="s">
        <v>54</v>
      </c>
      <c r="H25" s="51">
        <v>3399.9</v>
      </c>
      <c r="I25" s="51">
        <v>2188.885</v>
      </c>
      <c r="J25" s="51">
        <v>740.268</v>
      </c>
      <c r="K25" s="51">
        <v>740.268</v>
      </c>
      <c r="L25" s="51">
        <v>1500</v>
      </c>
      <c r="M25" s="51">
        <v>740.268</v>
      </c>
      <c r="N25" s="51">
        <v>2300</v>
      </c>
      <c r="O25" s="51">
        <v>766.625</v>
      </c>
      <c r="P25" s="51">
        <v>828.126</v>
      </c>
      <c r="Q25" s="51">
        <v>828.126</v>
      </c>
      <c r="R25" s="51">
        <v>1500</v>
      </c>
      <c r="S25" s="51">
        <v>1500</v>
      </c>
      <c r="T25" s="29"/>
    </row>
    <row r="26" spans="1:20" ht="30" customHeight="1">
      <c r="A26" s="96" t="s">
        <v>110</v>
      </c>
      <c r="B26" s="96" t="s">
        <v>111</v>
      </c>
      <c r="C26" s="19" t="s">
        <v>22</v>
      </c>
      <c r="D26" s="11">
        <v>804</v>
      </c>
      <c r="E26" s="56" t="s">
        <v>117</v>
      </c>
      <c r="F26" s="55" t="s">
        <v>116</v>
      </c>
      <c r="G26" s="11">
        <v>200</v>
      </c>
      <c r="H26" s="53">
        <v>100</v>
      </c>
      <c r="I26" s="53">
        <v>0</v>
      </c>
      <c r="J26" s="53">
        <v>0</v>
      </c>
      <c r="K26" s="53">
        <v>0</v>
      </c>
      <c r="L26" s="53">
        <v>50</v>
      </c>
      <c r="M26" s="53">
        <v>0</v>
      </c>
      <c r="N26" s="53">
        <v>100</v>
      </c>
      <c r="O26" s="53"/>
      <c r="P26" s="53">
        <v>100</v>
      </c>
      <c r="Q26" s="53">
        <v>0</v>
      </c>
      <c r="R26" s="53">
        <v>100</v>
      </c>
      <c r="S26" s="53">
        <v>100</v>
      </c>
      <c r="T26" s="11"/>
    </row>
    <row r="27" spans="1:20" ht="25.5" customHeight="1">
      <c r="A27" s="97"/>
      <c r="B27" s="97"/>
      <c r="C27" s="19" t="s">
        <v>35</v>
      </c>
      <c r="D27" s="11"/>
      <c r="E27" s="11"/>
      <c r="F27" s="11"/>
      <c r="G27" s="11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1"/>
    </row>
    <row r="28" spans="1:20" ht="84.75" customHeight="1">
      <c r="A28" s="98"/>
      <c r="B28" s="98"/>
      <c r="C28" s="19" t="s">
        <v>53</v>
      </c>
      <c r="D28" s="57">
        <v>804</v>
      </c>
      <c r="E28" s="58" t="s">
        <v>117</v>
      </c>
      <c r="F28" s="35" t="s">
        <v>116</v>
      </c>
      <c r="G28" s="57">
        <v>200</v>
      </c>
      <c r="H28" s="54">
        <v>100</v>
      </c>
      <c r="I28" s="54">
        <v>0</v>
      </c>
      <c r="J28" s="54">
        <v>0</v>
      </c>
      <c r="K28" s="54">
        <v>0</v>
      </c>
      <c r="L28" s="54">
        <v>50</v>
      </c>
      <c r="M28" s="54">
        <v>0</v>
      </c>
      <c r="N28" s="54">
        <v>100</v>
      </c>
      <c r="O28" s="54"/>
      <c r="P28" s="54">
        <v>100</v>
      </c>
      <c r="Q28" s="54">
        <v>0</v>
      </c>
      <c r="R28" s="54">
        <v>100</v>
      </c>
      <c r="S28" s="54">
        <v>100</v>
      </c>
      <c r="T28" s="11"/>
    </row>
    <row r="29" spans="1:20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>
      <c r="A30" s="100"/>
      <c r="B30" s="100"/>
      <c r="C30" s="100"/>
      <c r="D30" s="100"/>
      <c r="E30" s="45"/>
      <c r="F30" s="45"/>
      <c r="G30" s="100"/>
      <c r="H30" s="100"/>
      <c r="I30" s="100"/>
      <c r="J30" s="100"/>
      <c r="K30" s="100"/>
      <c r="L30" s="100"/>
      <c r="M30" s="100"/>
      <c r="N30" s="45"/>
      <c r="O30" s="46"/>
      <c r="P30" s="13"/>
      <c r="Q30" s="13"/>
      <c r="R30" s="13"/>
      <c r="S30" s="13"/>
      <c r="T30" s="13"/>
    </row>
    <row r="31" spans="1:20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19" s="12" customFormat="1" ht="49.5" customHeight="1">
      <c r="A32" s="83" t="s">
        <v>42</v>
      </c>
      <c r="B32" s="83"/>
      <c r="E32" s="83" t="s">
        <v>131</v>
      </c>
      <c r="F32" s="83"/>
      <c r="G32" s="83"/>
      <c r="H32" s="83"/>
      <c r="I32" s="83"/>
      <c r="P32" s="83"/>
      <c r="Q32" s="83"/>
      <c r="R32" s="83"/>
      <c r="S32" s="83"/>
    </row>
  </sheetData>
  <sheetProtection/>
  <mergeCells count="37">
    <mergeCell ref="B14:B16"/>
    <mergeCell ref="A14:A16"/>
    <mergeCell ref="P32:S32"/>
    <mergeCell ref="A32:B32"/>
    <mergeCell ref="A17:A19"/>
    <mergeCell ref="B17:B19"/>
    <mergeCell ref="A20:A22"/>
    <mergeCell ref="B20:B22"/>
    <mergeCell ref="E32:I32"/>
    <mergeCell ref="B23:B25"/>
    <mergeCell ref="A23:A25"/>
    <mergeCell ref="A26:A28"/>
    <mergeCell ref="F8:F10"/>
    <mergeCell ref="G8:G10"/>
    <mergeCell ref="A11:A13"/>
    <mergeCell ref="B11:B13"/>
    <mergeCell ref="C7:C10"/>
    <mergeCell ref="B7:B10"/>
    <mergeCell ref="D8:D10"/>
    <mergeCell ref="E8:E10"/>
    <mergeCell ref="A7:A10"/>
    <mergeCell ref="J9:K9"/>
    <mergeCell ref="L9:M9"/>
    <mergeCell ref="N9:O9"/>
    <mergeCell ref="P9:Q9"/>
    <mergeCell ref="H8:I9"/>
    <mergeCell ref="J8:Q8"/>
    <mergeCell ref="B26:B28"/>
    <mergeCell ref="R1:T1"/>
    <mergeCell ref="R2:T2"/>
    <mergeCell ref="A30:D30"/>
    <mergeCell ref="G30:M30"/>
    <mergeCell ref="A4:T4"/>
    <mergeCell ref="H7:S7"/>
    <mergeCell ref="D7:G7"/>
    <mergeCell ref="T7:T10"/>
    <mergeCell ref="R8:S9"/>
  </mergeCells>
  <printOptions/>
  <pageMargins left="0.5905511811023623" right="0.1968503937007874" top="0.9448818897637796" bottom="0.7480314960629921" header="0.31496062992125984" footer="0.31496062992125984"/>
  <pageSetup fitToHeight="100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SheetLayoutView="80" zoomScalePageLayoutView="0" workbookViewId="0" topLeftCell="A1">
      <selection activeCell="L9" sqref="L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1.00390625" style="0" customWidth="1"/>
    <col min="5" max="5" width="11.25390625" style="0" customWidth="1"/>
    <col min="6" max="6" width="9.125" style="0" customWidth="1"/>
    <col min="7" max="7" width="9.875" style="0" customWidth="1"/>
    <col min="8" max="8" width="9.25390625" style="0" customWidth="1"/>
    <col min="9" max="9" width="10.00390625" style="0" customWidth="1"/>
    <col min="10" max="10" width="9.125" style="0" customWidth="1"/>
    <col min="11" max="11" width="9.875" style="0" customWidth="1"/>
    <col min="12" max="12" width="10.25390625" style="0" customWidth="1"/>
    <col min="13" max="13" width="9.375" style="0" customWidth="1"/>
    <col min="14" max="14" width="10.25390625" style="0" customWidth="1"/>
    <col min="15" max="15" width="9.875" style="0" customWidth="1"/>
    <col min="16" max="16" width="34.625" style="0" customWidth="1"/>
  </cols>
  <sheetData>
    <row r="1" spans="14:16" ht="12.75">
      <c r="N1" s="84" t="s">
        <v>28</v>
      </c>
      <c r="O1" s="84"/>
      <c r="P1" s="84"/>
    </row>
    <row r="2" spans="14:16" ht="61.5" customHeight="1">
      <c r="N2" s="99" t="s">
        <v>57</v>
      </c>
      <c r="O2" s="99"/>
      <c r="P2" s="99"/>
    </row>
    <row r="3" spans="1:16" ht="30.75" customHeight="1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4:16" ht="15.75">
      <c r="N4" s="18"/>
      <c r="O4" s="18"/>
      <c r="P4" s="21" t="s">
        <v>7</v>
      </c>
    </row>
    <row r="5" spans="1:16" ht="29.25" customHeight="1">
      <c r="A5" s="103" t="s">
        <v>14</v>
      </c>
      <c r="B5" s="103" t="s">
        <v>38</v>
      </c>
      <c r="C5" s="103" t="s">
        <v>31</v>
      </c>
      <c r="D5" s="74" t="s">
        <v>123</v>
      </c>
      <c r="E5" s="74"/>
      <c r="F5" s="74" t="s">
        <v>124</v>
      </c>
      <c r="G5" s="74"/>
      <c r="H5" s="74"/>
      <c r="I5" s="74"/>
      <c r="J5" s="74"/>
      <c r="K5" s="74"/>
      <c r="L5" s="74"/>
      <c r="M5" s="74"/>
      <c r="N5" s="74" t="s">
        <v>2</v>
      </c>
      <c r="O5" s="74"/>
      <c r="P5" s="103" t="s">
        <v>30</v>
      </c>
    </row>
    <row r="6" spans="1:16" ht="12.75">
      <c r="A6" s="103"/>
      <c r="B6" s="103"/>
      <c r="C6" s="103"/>
      <c r="D6" s="74"/>
      <c r="E6" s="74"/>
      <c r="F6" s="74" t="s">
        <v>5</v>
      </c>
      <c r="G6" s="74"/>
      <c r="H6" s="74" t="s">
        <v>9</v>
      </c>
      <c r="I6" s="74"/>
      <c r="J6" s="74" t="s">
        <v>10</v>
      </c>
      <c r="K6" s="74"/>
      <c r="L6" s="74" t="s">
        <v>13</v>
      </c>
      <c r="M6" s="74"/>
      <c r="N6" s="74"/>
      <c r="O6" s="74"/>
      <c r="P6" s="103"/>
    </row>
    <row r="7" spans="1:16" ht="24">
      <c r="A7" s="103"/>
      <c r="B7" s="103"/>
      <c r="C7" s="103"/>
      <c r="D7" s="20" t="s">
        <v>3</v>
      </c>
      <c r="E7" s="20" t="s">
        <v>4</v>
      </c>
      <c r="F7" s="20" t="s">
        <v>3</v>
      </c>
      <c r="G7" s="20" t="s">
        <v>4</v>
      </c>
      <c r="H7" s="20" t="s">
        <v>3</v>
      </c>
      <c r="I7" s="20" t="s">
        <v>4</v>
      </c>
      <c r="J7" s="20" t="s">
        <v>3</v>
      </c>
      <c r="K7" s="20" t="s">
        <v>4</v>
      </c>
      <c r="L7" s="20" t="s">
        <v>3</v>
      </c>
      <c r="M7" s="20" t="s">
        <v>4</v>
      </c>
      <c r="N7" s="20" t="s">
        <v>121</v>
      </c>
      <c r="O7" s="20" t="s">
        <v>122</v>
      </c>
      <c r="P7" s="103"/>
    </row>
    <row r="8" spans="1:16" ht="19.5" customHeight="1">
      <c r="A8" s="119" t="s">
        <v>37</v>
      </c>
      <c r="B8" s="106" t="s">
        <v>125</v>
      </c>
      <c r="C8" s="19" t="s">
        <v>15</v>
      </c>
      <c r="D8" s="47">
        <v>14241.35</v>
      </c>
      <c r="E8" s="47">
        <v>10181</v>
      </c>
      <c r="F8" s="47">
        <v>3240.268</v>
      </c>
      <c r="G8" s="47">
        <v>1064.368</v>
      </c>
      <c r="H8" s="48">
        <v>6200</v>
      </c>
      <c r="I8" s="49">
        <v>2446.064</v>
      </c>
      <c r="J8" s="48">
        <v>10250</v>
      </c>
      <c r="K8" s="49">
        <f>K12</f>
        <v>4140.059</v>
      </c>
      <c r="L8" s="47">
        <f>L14+L20+L26+L32+L38</f>
        <v>11418.433</v>
      </c>
      <c r="M8" s="49">
        <f>M14+M20+M26+M32+M38</f>
        <v>6986.839</v>
      </c>
      <c r="N8" s="48">
        <v>8587.32</v>
      </c>
      <c r="O8" s="48">
        <v>8965.92</v>
      </c>
      <c r="P8" s="27"/>
    </row>
    <row r="9" spans="1:16" ht="12.75">
      <c r="A9" s="119"/>
      <c r="B9" s="107"/>
      <c r="C9" s="19" t="s">
        <v>16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7"/>
    </row>
    <row r="10" spans="1:16" ht="12.75">
      <c r="A10" s="119"/>
      <c r="B10" s="107"/>
      <c r="C10" s="19" t="s">
        <v>41</v>
      </c>
      <c r="D10" s="3"/>
      <c r="E10" s="3"/>
      <c r="F10" s="3"/>
      <c r="G10" s="3"/>
      <c r="H10" s="3"/>
      <c r="I10" s="3"/>
      <c r="J10" s="3"/>
      <c r="K10" s="3"/>
      <c r="L10" s="11"/>
      <c r="M10" s="11"/>
      <c r="N10" s="11"/>
      <c r="O10" s="11"/>
      <c r="P10" s="11"/>
    </row>
    <row r="11" spans="1:16" ht="12.75" customHeight="1">
      <c r="A11" s="119"/>
      <c r="B11" s="107"/>
      <c r="C11" s="19" t="s">
        <v>32</v>
      </c>
      <c r="D11" s="3"/>
      <c r="E11" s="3"/>
      <c r="F11" s="3"/>
      <c r="G11" s="3"/>
      <c r="H11" s="3"/>
      <c r="I11" s="3"/>
      <c r="J11" s="3"/>
      <c r="K11" s="3"/>
      <c r="L11" s="11"/>
      <c r="M11" s="11"/>
      <c r="N11" s="11"/>
      <c r="O11" s="11"/>
      <c r="P11" s="11"/>
    </row>
    <row r="12" spans="1:16" ht="18" customHeight="1">
      <c r="A12" s="119"/>
      <c r="B12" s="107"/>
      <c r="C12" s="19" t="s">
        <v>39</v>
      </c>
      <c r="D12" s="47">
        <v>14241.35</v>
      </c>
      <c r="E12" s="47">
        <v>10181</v>
      </c>
      <c r="F12" s="47">
        <v>3240.268</v>
      </c>
      <c r="G12" s="47">
        <v>1064.368</v>
      </c>
      <c r="H12" s="48">
        <v>6200</v>
      </c>
      <c r="I12" s="49">
        <v>2446.064</v>
      </c>
      <c r="J12" s="48">
        <v>10250</v>
      </c>
      <c r="K12" s="49">
        <f>K20+K26+K32</f>
        <v>4140.059</v>
      </c>
      <c r="L12" s="47">
        <f>L18+L24+L30+L36+L42</f>
        <v>11418.433</v>
      </c>
      <c r="M12" s="49">
        <f>M18+M24+M30+M36+M42</f>
        <v>6986.839</v>
      </c>
      <c r="N12" s="48">
        <v>8587.32</v>
      </c>
      <c r="O12" s="48">
        <v>8965.92</v>
      </c>
      <c r="P12" s="11"/>
    </row>
    <row r="13" spans="1:16" ht="12.75">
      <c r="A13" s="119"/>
      <c r="B13" s="108"/>
      <c r="C13" s="19" t="s">
        <v>17</v>
      </c>
      <c r="D13" s="3"/>
      <c r="E13" s="3"/>
      <c r="F13" s="3"/>
      <c r="G13" s="3"/>
      <c r="H13" s="3"/>
      <c r="I13" s="3"/>
      <c r="J13" s="3"/>
      <c r="K13" s="3"/>
      <c r="L13" s="11"/>
      <c r="M13" s="11"/>
      <c r="N13" s="11"/>
      <c r="O13" s="11"/>
      <c r="P13" s="11"/>
    </row>
    <row r="14" spans="1:16" ht="12.75" customHeight="1">
      <c r="A14" s="106" t="s">
        <v>126</v>
      </c>
      <c r="B14" s="106" t="s">
        <v>127</v>
      </c>
      <c r="C14" s="19" t="s">
        <v>15</v>
      </c>
      <c r="D14" s="47" t="s">
        <v>61</v>
      </c>
      <c r="E14" s="47" t="s">
        <v>61</v>
      </c>
      <c r="F14" s="48" t="s">
        <v>61</v>
      </c>
      <c r="G14" s="49" t="s">
        <v>61</v>
      </c>
      <c r="H14" s="48">
        <v>50</v>
      </c>
      <c r="I14" s="49">
        <v>0</v>
      </c>
      <c r="J14" s="48">
        <v>50</v>
      </c>
      <c r="K14" s="49">
        <v>0</v>
      </c>
      <c r="L14" s="47">
        <v>100</v>
      </c>
      <c r="M14" s="49">
        <v>0</v>
      </c>
      <c r="N14" s="48">
        <v>100</v>
      </c>
      <c r="O14" s="48">
        <v>100</v>
      </c>
      <c r="P14" s="11"/>
    </row>
    <row r="15" spans="1:16" ht="12.75">
      <c r="A15" s="107"/>
      <c r="B15" s="107"/>
      <c r="C15" s="19" t="s">
        <v>16</v>
      </c>
      <c r="D15" s="3"/>
      <c r="E15" s="3"/>
      <c r="F15" s="3"/>
      <c r="G15" s="3"/>
      <c r="H15" s="3"/>
      <c r="I15" s="3"/>
      <c r="J15" s="3"/>
      <c r="K15" s="3"/>
      <c r="L15" s="11"/>
      <c r="M15" s="11"/>
      <c r="N15" s="11"/>
      <c r="O15" s="11"/>
      <c r="P15" s="11"/>
    </row>
    <row r="16" spans="1:16" ht="12.75">
      <c r="A16" s="107"/>
      <c r="B16" s="107"/>
      <c r="C16" s="19" t="s">
        <v>41</v>
      </c>
      <c r="D16" s="3"/>
      <c r="E16" s="3"/>
      <c r="F16" s="3"/>
      <c r="G16" s="3"/>
      <c r="H16" s="3"/>
      <c r="I16" s="3"/>
      <c r="J16" s="3"/>
      <c r="K16" s="3"/>
      <c r="L16" s="11"/>
      <c r="M16" s="11"/>
      <c r="N16" s="11"/>
      <c r="O16" s="11"/>
      <c r="P16" s="11"/>
    </row>
    <row r="17" spans="1:16" ht="12.75" customHeight="1">
      <c r="A17" s="107"/>
      <c r="B17" s="107"/>
      <c r="C17" s="19" t="s">
        <v>32</v>
      </c>
      <c r="D17" s="3"/>
      <c r="E17" s="3"/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</row>
    <row r="18" spans="1:16" ht="15">
      <c r="A18" s="107"/>
      <c r="B18" s="107"/>
      <c r="C18" s="19" t="s">
        <v>39</v>
      </c>
      <c r="D18" s="47" t="s">
        <v>61</v>
      </c>
      <c r="E18" s="47" t="s">
        <v>61</v>
      </c>
      <c r="F18" s="48" t="s">
        <v>61</v>
      </c>
      <c r="G18" s="49" t="s">
        <v>61</v>
      </c>
      <c r="H18" s="48">
        <v>50</v>
      </c>
      <c r="I18" s="49">
        <v>0</v>
      </c>
      <c r="J18" s="48">
        <v>50</v>
      </c>
      <c r="K18" s="49">
        <v>0</v>
      </c>
      <c r="L18" s="47">
        <v>100</v>
      </c>
      <c r="M18" s="49">
        <v>0</v>
      </c>
      <c r="N18" s="48">
        <v>100</v>
      </c>
      <c r="O18" s="48">
        <v>100</v>
      </c>
      <c r="P18" s="11"/>
    </row>
    <row r="19" spans="1:16" ht="12.75">
      <c r="A19" s="108"/>
      <c r="B19" s="108"/>
      <c r="C19" s="19" t="s">
        <v>17</v>
      </c>
      <c r="D19" s="3"/>
      <c r="E19" s="3"/>
      <c r="F19" s="3"/>
      <c r="G19" s="3"/>
      <c r="H19" s="3"/>
      <c r="I19" s="3"/>
      <c r="J19" s="3"/>
      <c r="K19" s="3"/>
      <c r="L19" s="11"/>
      <c r="M19" s="11"/>
      <c r="N19" s="11"/>
      <c r="O19" s="11"/>
      <c r="P19" s="11"/>
    </row>
    <row r="20" spans="1:16" ht="20.25" customHeight="1">
      <c r="A20" s="105" t="s">
        <v>27</v>
      </c>
      <c r="B20" s="113" t="s">
        <v>107</v>
      </c>
      <c r="C20" s="19" t="s">
        <v>15</v>
      </c>
      <c r="D20" s="51">
        <v>10442.45</v>
      </c>
      <c r="E20" s="51">
        <v>7693.27</v>
      </c>
      <c r="F20" s="52">
        <v>2400</v>
      </c>
      <c r="G20" s="51">
        <v>324.1</v>
      </c>
      <c r="H20" s="52">
        <v>4500</v>
      </c>
      <c r="I20" s="51">
        <v>1606.796</v>
      </c>
      <c r="J20" s="52">
        <v>7600</v>
      </c>
      <c r="K20" s="51">
        <f>K24</f>
        <v>3247.434</v>
      </c>
      <c r="L20" s="59">
        <f>L24</f>
        <v>10190.307</v>
      </c>
      <c r="M20" s="51">
        <v>5958.771</v>
      </c>
      <c r="N20" s="52">
        <v>6687.32</v>
      </c>
      <c r="O20" s="52">
        <v>7065.92</v>
      </c>
      <c r="P20" s="11"/>
    </row>
    <row r="21" spans="1:16" ht="12.75" customHeight="1">
      <c r="A21" s="105"/>
      <c r="B21" s="114"/>
      <c r="C21" s="19" t="s">
        <v>16</v>
      </c>
      <c r="D21" s="3"/>
      <c r="E21" s="3"/>
      <c r="F21" s="3"/>
      <c r="G21" s="3"/>
      <c r="H21" s="3"/>
      <c r="I21" s="3"/>
      <c r="J21" s="3"/>
      <c r="K21" s="3"/>
      <c r="L21" s="11"/>
      <c r="M21" s="11"/>
      <c r="N21" s="11"/>
      <c r="O21" s="11"/>
      <c r="P21" s="11"/>
    </row>
    <row r="22" spans="1:16" ht="12.75" customHeight="1">
      <c r="A22" s="105"/>
      <c r="B22" s="114"/>
      <c r="C22" s="19" t="s">
        <v>41</v>
      </c>
      <c r="D22" s="3"/>
      <c r="E22" s="3"/>
      <c r="F22" s="3"/>
      <c r="G22" s="3"/>
      <c r="H22" s="3"/>
      <c r="I22" s="3"/>
      <c r="J22" s="3"/>
      <c r="K22" s="3"/>
      <c r="L22" s="11"/>
      <c r="M22" s="11"/>
      <c r="N22" s="11"/>
      <c r="O22" s="11"/>
      <c r="P22" s="11"/>
    </row>
    <row r="23" spans="1:16" ht="12.75" customHeight="1">
      <c r="A23" s="105"/>
      <c r="B23" s="114"/>
      <c r="C23" s="19" t="s">
        <v>32</v>
      </c>
      <c r="D23" s="3"/>
      <c r="E23" s="3"/>
      <c r="F23" s="3"/>
      <c r="G23" s="3"/>
      <c r="H23" s="3"/>
      <c r="I23" s="3"/>
      <c r="J23" s="3"/>
      <c r="K23" s="3"/>
      <c r="L23" s="11"/>
      <c r="M23" s="11"/>
      <c r="N23" s="11"/>
      <c r="O23" s="11"/>
      <c r="P23" s="11"/>
    </row>
    <row r="24" spans="1:16" ht="20.25" customHeight="1">
      <c r="A24" s="105"/>
      <c r="B24" s="114"/>
      <c r="C24" s="19" t="s">
        <v>39</v>
      </c>
      <c r="D24" s="51">
        <v>10442.45</v>
      </c>
      <c r="E24" s="51">
        <v>7693.27</v>
      </c>
      <c r="F24" s="52">
        <v>2400</v>
      </c>
      <c r="G24" s="51">
        <v>324.1</v>
      </c>
      <c r="H24" s="52">
        <v>4500</v>
      </c>
      <c r="I24" s="51">
        <v>1606.796</v>
      </c>
      <c r="J24" s="52">
        <v>7600</v>
      </c>
      <c r="K24" s="51">
        <v>3247.434</v>
      </c>
      <c r="L24" s="59">
        <v>10190.307</v>
      </c>
      <c r="M24" s="51">
        <v>5958.771</v>
      </c>
      <c r="N24" s="52">
        <v>6687.32</v>
      </c>
      <c r="O24" s="52">
        <v>7065.92</v>
      </c>
      <c r="P24" s="11"/>
    </row>
    <row r="25" spans="1:16" ht="12.75" customHeight="1">
      <c r="A25" s="105"/>
      <c r="B25" s="115"/>
      <c r="C25" s="19" t="s">
        <v>17</v>
      </c>
      <c r="D25" s="3"/>
      <c r="E25" s="3"/>
      <c r="F25" s="3"/>
      <c r="G25" s="3"/>
      <c r="H25" s="3"/>
      <c r="I25" s="3"/>
      <c r="J25" s="3"/>
      <c r="K25" s="3"/>
      <c r="L25" s="11"/>
      <c r="M25" s="11"/>
      <c r="N25" s="11"/>
      <c r="O25" s="11"/>
      <c r="P25" s="11"/>
    </row>
    <row r="26" spans="1:16" ht="18.75" customHeight="1">
      <c r="A26" s="105" t="s">
        <v>55</v>
      </c>
      <c r="B26" s="113" t="s">
        <v>108</v>
      </c>
      <c r="C26" s="19" t="s">
        <v>15</v>
      </c>
      <c r="D26" s="51">
        <v>299</v>
      </c>
      <c r="E26" s="51">
        <v>198.84</v>
      </c>
      <c r="F26" s="51">
        <v>100</v>
      </c>
      <c r="G26" s="51" t="s">
        <v>61</v>
      </c>
      <c r="H26" s="51">
        <v>100</v>
      </c>
      <c r="I26" s="51">
        <v>99</v>
      </c>
      <c r="J26" s="51">
        <v>200</v>
      </c>
      <c r="K26" s="51">
        <f>K30</f>
        <v>126</v>
      </c>
      <c r="L26" s="51">
        <v>200</v>
      </c>
      <c r="M26" s="51">
        <f>M30</f>
        <v>199.942</v>
      </c>
      <c r="N26" s="51">
        <v>200</v>
      </c>
      <c r="O26" s="51">
        <v>200</v>
      </c>
      <c r="P26" s="11"/>
    </row>
    <row r="27" spans="1:16" ht="12.75" customHeight="1">
      <c r="A27" s="105"/>
      <c r="B27" s="114"/>
      <c r="C27" s="19" t="s">
        <v>16</v>
      </c>
      <c r="D27" s="3"/>
      <c r="E27" s="3"/>
      <c r="F27" s="3"/>
      <c r="G27" s="3"/>
      <c r="H27" s="3"/>
      <c r="I27" s="3"/>
      <c r="J27" s="3"/>
      <c r="K27" s="3"/>
      <c r="L27" s="11"/>
      <c r="M27" s="11"/>
      <c r="N27" s="11"/>
      <c r="O27" s="11"/>
      <c r="P27" s="11"/>
    </row>
    <row r="28" spans="1:16" ht="12.75" customHeight="1">
      <c r="A28" s="105"/>
      <c r="B28" s="114"/>
      <c r="C28" s="19" t="s">
        <v>41</v>
      </c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1"/>
      <c r="P28" s="11"/>
    </row>
    <row r="29" spans="1:16" ht="12.75" customHeight="1">
      <c r="A29" s="105"/>
      <c r="B29" s="114"/>
      <c r="C29" s="19" t="s">
        <v>32</v>
      </c>
      <c r="D29" s="3"/>
      <c r="E29" s="3"/>
      <c r="F29" s="3"/>
      <c r="G29" s="3"/>
      <c r="H29" s="3"/>
      <c r="I29" s="3"/>
      <c r="J29" s="3"/>
      <c r="K29" s="3"/>
      <c r="L29" s="11"/>
      <c r="M29" s="11"/>
      <c r="N29" s="11"/>
      <c r="O29" s="11"/>
      <c r="P29" s="11"/>
    </row>
    <row r="30" spans="1:16" ht="17.25" customHeight="1">
      <c r="A30" s="105"/>
      <c r="B30" s="114"/>
      <c r="C30" s="19" t="s">
        <v>40</v>
      </c>
      <c r="D30" s="51">
        <v>299</v>
      </c>
      <c r="E30" s="51">
        <v>198.84</v>
      </c>
      <c r="F30" s="51">
        <v>100</v>
      </c>
      <c r="G30" s="51" t="s">
        <v>61</v>
      </c>
      <c r="H30" s="51">
        <v>100</v>
      </c>
      <c r="I30" s="51">
        <v>99</v>
      </c>
      <c r="J30" s="51">
        <v>200</v>
      </c>
      <c r="K30" s="51">
        <v>126</v>
      </c>
      <c r="L30" s="51">
        <v>200</v>
      </c>
      <c r="M30" s="51">
        <v>199.942</v>
      </c>
      <c r="N30" s="51">
        <v>200</v>
      </c>
      <c r="O30" s="51">
        <v>200</v>
      </c>
      <c r="P30" s="11"/>
    </row>
    <row r="31" spans="1:16" ht="12.75" customHeight="1">
      <c r="A31" s="105"/>
      <c r="B31" s="115"/>
      <c r="C31" s="19" t="s">
        <v>17</v>
      </c>
      <c r="D31" s="3"/>
      <c r="E31" s="3"/>
      <c r="F31" s="3"/>
      <c r="G31" s="3"/>
      <c r="H31" s="3"/>
      <c r="I31" s="3"/>
      <c r="J31" s="3"/>
      <c r="K31" s="3"/>
      <c r="L31" s="11"/>
      <c r="M31" s="11"/>
      <c r="N31" s="11"/>
      <c r="O31" s="11"/>
      <c r="P31" s="11"/>
    </row>
    <row r="32" spans="1:16" ht="21" customHeight="1">
      <c r="A32" s="105" t="s">
        <v>109</v>
      </c>
      <c r="B32" s="113" t="s">
        <v>112</v>
      </c>
      <c r="C32" s="19" t="s">
        <v>15</v>
      </c>
      <c r="D32" s="51">
        <v>3399.9</v>
      </c>
      <c r="E32" s="51">
        <v>2188.885</v>
      </c>
      <c r="F32" s="51">
        <v>740.268</v>
      </c>
      <c r="G32" s="51">
        <v>740.268</v>
      </c>
      <c r="H32" s="51">
        <v>1500</v>
      </c>
      <c r="I32" s="51">
        <v>740.268</v>
      </c>
      <c r="J32" s="51">
        <v>2300</v>
      </c>
      <c r="K32" s="51">
        <f>K36</f>
        <v>766.625</v>
      </c>
      <c r="L32" s="51">
        <f>L36</f>
        <v>828.126</v>
      </c>
      <c r="M32" s="51">
        <v>828.126</v>
      </c>
      <c r="N32" s="51">
        <v>1500</v>
      </c>
      <c r="O32" s="51">
        <v>1500</v>
      </c>
      <c r="P32" s="11"/>
    </row>
    <row r="33" spans="1:16" ht="12.75" customHeight="1">
      <c r="A33" s="105"/>
      <c r="B33" s="114"/>
      <c r="C33" s="19" t="s">
        <v>16</v>
      </c>
      <c r="D33" s="3"/>
      <c r="E33" s="3"/>
      <c r="F33" s="3"/>
      <c r="G33" s="3"/>
      <c r="H33" s="3"/>
      <c r="I33" s="3"/>
      <c r="J33" s="3"/>
      <c r="K33" s="3"/>
      <c r="L33" s="11"/>
      <c r="M33" s="11"/>
      <c r="N33" s="11"/>
      <c r="O33" s="11"/>
      <c r="P33" s="11"/>
    </row>
    <row r="34" spans="1:16" ht="12.75" customHeight="1">
      <c r="A34" s="105"/>
      <c r="B34" s="114"/>
      <c r="C34" s="19" t="s">
        <v>41</v>
      </c>
      <c r="D34" s="3"/>
      <c r="E34" s="3"/>
      <c r="F34" s="3"/>
      <c r="G34" s="3"/>
      <c r="H34" s="3"/>
      <c r="I34" s="3"/>
      <c r="J34" s="3"/>
      <c r="K34" s="3"/>
      <c r="L34" s="11"/>
      <c r="M34" s="11"/>
      <c r="N34" s="11"/>
      <c r="O34" s="11"/>
      <c r="P34" s="11"/>
    </row>
    <row r="35" spans="1:16" ht="12.75" customHeight="1">
      <c r="A35" s="105"/>
      <c r="B35" s="114"/>
      <c r="C35" s="19" t="s">
        <v>32</v>
      </c>
      <c r="D35" s="3"/>
      <c r="E35" s="3"/>
      <c r="F35" s="3"/>
      <c r="G35" s="3"/>
      <c r="H35" s="3"/>
      <c r="I35" s="3"/>
      <c r="J35" s="3"/>
      <c r="K35" s="3"/>
      <c r="L35" s="11"/>
      <c r="M35" s="11"/>
      <c r="N35" s="11"/>
      <c r="O35" s="11"/>
      <c r="P35" s="11"/>
    </row>
    <row r="36" spans="1:16" ht="21" customHeight="1">
      <c r="A36" s="105"/>
      <c r="B36" s="114"/>
      <c r="C36" s="19" t="s">
        <v>40</v>
      </c>
      <c r="D36" s="51">
        <v>3399.9</v>
      </c>
      <c r="E36" s="51">
        <v>2188.885</v>
      </c>
      <c r="F36" s="51">
        <v>740.268</v>
      </c>
      <c r="G36" s="51">
        <v>740.268</v>
      </c>
      <c r="H36" s="51">
        <v>1500</v>
      </c>
      <c r="I36" s="51">
        <v>740.268</v>
      </c>
      <c r="J36" s="51">
        <v>2300</v>
      </c>
      <c r="K36" s="51">
        <v>766.625</v>
      </c>
      <c r="L36" s="51">
        <v>828.126</v>
      </c>
      <c r="M36" s="51">
        <v>828.126</v>
      </c>
      <c r="N36" s="51">
        <v>1500</v>
      </c>
      <c r="O36" s="51">
        <v>1500</v>
      </c>
      <c r="P36" s="11"/>
    </row>
    <row r="37" spans="1:16" ht="50.25" customHeight="1">
      <c r="A37" s="105"/>
      <c r="B37" s="115"/>
      <c r="C37" s="19" t="s">
        <v>17</v>
      </c>
      <c r="D37" s="3"/>
      <c r="E37" s="3"/>
      <c r="F37" s="3"/>
      <c r="G37" s="3"/>
      <c r="H37" s="3"/>
      <c r="I37" s="3"/>
      <c r="J37" s="3"/>
      <c r="K37" s="3"/>
      <c r="L37" s="11"/>
      <c r="M37" s="11"/>
      <c r="N37" s="11"/>
      <c r="O37" s="11"/>
      <c r="P37" s="11"/>
    </row>
    <row r="38" spans="1:16" ht="13.5" customHeight="1">
      <c r="A38" s="105" t="s">
        <v>110</v>
      </c>
      <c r="B38" s="113" t="s">
        <v>111</v>
      </c>
      <c r="C38" s="19" t="s">
        <v>15</v>
      </c>
      <c r="D38" s="53">
        <v>100</v>
      </c>
      <c r="E38" s="53">
        <v>0</v>
      </c>
      <c r="F38" s="53">
        <v>0</v>
      </c>
      <c r="G38" s="53">
        <v>0</v>
      </c>
      <c r="H38" s="53">
        <v>50</v>
      </c>
      <c r="I38" s="53">
        <v>0</v>
      </c>
      <c r="J38" s="53">
        <v>100</v>
      </c>
      <c r="K38" s="53">
        <v>0</v>
      </c>
      <c r="L38" s="53">
        <v>100</v>
      </c>
      <c r="M38" s="53">
        <v>0</v>
      </c>
      <c r="N38" s="53">
        <v>100</v>
      </c>
      <c r="O38" s="53">
        <v>100</v>
      </c>
      <c r="P38" s="11"/>
    </row>
    <row r="39" spans="1:16" ht="12.75" customHeight="1">
      <c r="A39" s="105"/>
      <c r="B39" s="114"/>
      <c r="C39" s="19" t="s">
        <v>16</v>
      </c>
      <c r="D39" s="3"/>
      <c r="E39" s="3"/>
      <c r="F39" s="3"/>
      <c r="G39" s="3"/>
      <c r="H39" s="3"/>
      <c r="I39" s="3"/>
      <c r="J39" s="3"/>
      <c r="K39" s="3"/>
      <c r="L39" s="11"/>
      <c r="M39" s="11"/>
      <c r="N39" s="11"/>
      <c r="O39" s="11"/>
      <c r="P39" s="11"/>
    </row>
    <row r="40" spans="1:16" ht="12.75" customHeight="1">
      <c r="A40" s="105"/>
      <c r="B40" s="114"/>
      <c r="C40" s="19" t="s">
        <v>41</v>
      </c>
      <c r="D40" s="3"/>
      <c r="E40" s="3"/>
      <c r="F40" s="3"/>
      <c r="G40" s="3"/>
      <c r="H40" s="3"/>
      <c r="I40" s="3"/>
      <c r="J40" s="3"/>
      <c r="K40" s="3"/>
      <c r="L40" s="11"/>
      <c r="M40" s="11"/>
      <c r="N40" s="11"/>
      <c r="O40" s="11"/>
      <c r="P40" s="11"/>
    </row>
    <row r="41" spans="1:16" ht="12.75" customHeight="1">
      <c r="A41" s="105"/>
      <c r="B41" s="114"/>
      <c r="C41" s="19" t="s">
        <v>32</v>
      </c>
      <c r="D41" s="3"/>
      <c r="E41" s="3"/>
      <c r="F41" s="3"/>
      <c r="G41" s="3"/>
      <c r="H41" s="3"/>
      <c r="I41" s="3"/>
      <c r="J41" s="3"/>
      <c r="K41" s="3"/>
      <c r="L41" s="11"/>
      <c r="M41" s="11"/>
      <c r="N41" s="11"/>
      <c r="O41" s="11"/>
      <c r="P41" s="11"/>
    </row>
    <row r="42" spans="1:16" ht="12.75" customHeight="1">
      <c r="A42" s="105"/>
      <c r="B42" s="114"/>
      <c r="C42" s="19" t="s">
        <v>40</v>
      </c>
      <c r="D42" s="53">
        <v>100</v>
      </c>
      <c r="E42" s="53">
        <v>0</v>
      </c>
      <c r="F42" s="53">
        <v>0</v>
      </c>
      <c r="G42" s="53">
        <v>0</v>
      </c>
      <c r="H42" s="53">
        <v>50</v>
      </c>
      <c r="I42" s="53">
        <v>0</v>
      </c>
      <c r="J42" s="53">
        <v>100</v>
      </c>
      <c r="K42" s="53">
        <v>0</v>
      </c>
      <c r="L42" s="53">
        <v>100</v>
      </c>
      <c r="M42" s="53">
        <v>0</v>
      </c>
      <c r="N42" s="53">
        <v>100</v>
      </c>
      <c r="O42" s="53">
        <v>100</v>
      </c>
      <c r="P42" s="11"/>
    </row>
    <row r="43" spans="1:16" ht="49.5" customHeight="1">
      <c r="A43" s="105"/>
      <c r="B43" s="115"/>
      <c r="C43" s="19" t="s">
        <v>17</v>
      </c>
      <c r="D43" s="3"/>
      <c r="E43" s="3"/>
      <c r="F43" s="3"/>
      <c r="G43" s="3"/>
      <c r="H43" s="3"/>
      <c r="I43" s="3"/>
      <c r="J43" s="3"/>
      <c r="K43" s="3"/>
      <c r="L43" s="11"/>
      <c r="M43" s="11"/>
      <c r="N43" s="11"/>
      <c r="O43" s="11"/>
      <c r="P43" s="11"/>
    </row>
    <row r="44" spans="1:18" ht="15.75">
      <c r="A44" s="116"/>
      <c r="B44" s="116"/>
      <c r="C44" s="116"/>
      <c r="D44" s="116"/>
      <c r="E44" s="16"/>
      <c r="F44" s="16"/>
      <c r="G44" s="117"/>
      <c r="H44" s="117"/>
      <c r="I44" s="117"/>
      <c r="J44" s="117"/>
      <c r="K44" s="117"/>
      <c r="L44" s="117"/>
      <c r="M44" s="117"/>
      <c r="N44" s="16"/>
      <c r="O44" s="31"/>
      <c r="P44" s="31"/>
      <c r="Q44" s="31"/>
      <c r="R44" s="31"/>
    </row>
    <row r="45" spans="4:16" ht="12.75">
      <c r="D45" s="25"/>
      <c r="E45" s="25"/>
      <c r="F45" s="25"/>
      <c r="G45" s="25"/>
      <c r="H45" s="25"/>
      <c r="I45" s="25"/>
      <c r="J45" s="25"/>
      <c r="K45" s="25"/>
      <c r="L45" s="13"/>
      <c r="M45" s="13"/>
      <c r="N45" s="13"/>
      <c r="O45" s="13"/>
      <c r="P45" s="13"/>
    </row>
    <row r="46" spans="1:9" s="12" customFormat="1" ht="49.5" customHeight="1">
      <c r="A46" s="83" t="s">
        <v>42</v>
      </c>
      <c r="B46" s="83"/>
      <c r="F46" s="83" t="s">
        <v>131</v>
      </c>
      <c r="G46" s="83"/>
      <c r="H46" s="83"/>
      <c r="I46" s="83"/>
    </row>
    <row r="47" spans="4:16" ht="12.75">
      <c r="D47" s="25"/>
      <c r="E47" s="25"/>
      <c r="F47" s="25"/>
      <c r="G47" s="25"/>
      <c r="H47" s="25"/>
      <c r="I47" s="25"/>
      <c r="J47" s="25"/>
      <c r="K47" s="25"/>
      <c r="L47" s="13"/>
      <c r="M47" s="13"/>
      <c r="N47" s="13"/>
      <c r="O47" s="13"/>
      <c r="P47" s="13"/>
    </row>
    <row r="48" spans="4:16" ht="12.75">
      <c r="D48" s="26"/>
      <c r="E48" s="26"/>
      <c r="F48" s="26"/>
      <c r="G48" s="26"/>
      <c r="H48" s="26"/>
      <c r="I48" s="26"/>
      <c r="J48" s="26"/>
      <c r="K48" s="26"/>
      <c r="L48" s="24"/>
      <c r="M48" s="24"/>
      <c r="N48" s="24"/>
      <c r="O48" s="24"/>
      <c r="P48" s="24"/>
    </row>
    <row r="49" spans="4:16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4:16" ht="12.7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4:16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4:16" ht="12.7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4:16" ht="12.7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4:11" ht="12.75">
      <c r="D54" s="13"/>
      <c r="E54" s="13"/>
      <c r="F54" s="13"/>
      <c r="G54" s="13"/>
      <c r="H54" s="13"/>
      <c r="I54" s="13"/>
      <c r="J54" s="13"/>
      <c r="K54" s="13"/>
    </row>
    <row r="56" spans="4:16" ht="106.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</sheetData>
  <sheetProtection/>
  <mergeCells count="30">
    <mergeCell ref="B32:B37"/>
    <mergeCell ref="A32:A37"/>
    <mergeCell ref="N1:P1"/>
    <mergeCell ref="N2:P2"/>
    <mergeCell ref="A3:P3"/>
    <mergeCell ref="P5:P7"/>
    <mergeCell ref="A8:A13"/>
    <mergeCell ref="N5:O6"/>
    <mergeCell ref="A14:A19"/>
    <mergeCell ref="B14:B19"/>
    <mergeCell ref="F46:I46"/>
    <mergeCell ref="A5:A7"/>
    <mergeCell ref="A46:B46"/>
    <mergeCell ref="H6:I6"/>
    <mergeCell ref="J6:K6"/>
    <mergeCell ref="L6:M6"/>
    <mergeCell ref="A44:D44"/>
    <mergeCell ref="G44:M44"/>
    <mergeCell ref="A38:A43"/>
    <mergeCell ref="B20:B25"/>
    <mergeCell ref="B38:B43"/>
    <mergeCell ref="A20:A25"/>
    <mergeCell ref="F6:G6"/>
    <mergeCell ref="B8:B13"/>
    <mergeCell ref="C5:C7"/>
    <mergeCell ref="B5:B7"/>
    <mergeCell ref="D5:E6"/>
    <mergeCell ref="F5:M5"/>
    <mergeCell ref="B26:B31"/>
    <mergeCell ref="A26:A31"/>
  </mergeCells>
  <printOptions/>
  <pageMargins left="0.15748031496062992" right="0.1968503937007874" top="0.3937007874015748" bottom="0.3543307086614173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Главбух</cp:lastModifiedBy>
  <cp:lastPrinted>2016-07-10T11:07:07Z</cp:lastPrinted>
  <dcterms:created xsi:type="dcterms:W3CDTF">2007-07-17T01:27:34Z</dcterms:created>
  <dcterms:modified xsi:type="dcterms:W3CDTF">2016-07-24T06:42:09Z</dcterms:modified>
  <cp:category/>
  <cp:version/>
  <cp:contentType/>
  <cp:contentStatus/>
</cp:coreProperties>
</file>