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бюджет'!$A$1:$P$29</definedName>
    <definedName name="_xlnm.Print_Area" localSheetId="3">'11 КАИП'!$A$1:$R$26</definedName>
  </definedNames>
  <calcPr fullCalcOnLoad="1"/>
</workbook>
</file>

<file path=xl/sharedStrings.xml><?xml version="1.0" encoding="utf-8"?>
<sst xmlns="http://schemas.openxmlformats.org/spreadsheetml/2006/main" count="220" uniqueCount="122">
  <si>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</si>
  <si>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</si>
  <si>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</si>
  <si>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</si>
  <si>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</si>
  <si>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</si>
  <si>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</si>
  <si>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</si>
  <si>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</si>
  <si>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</si>
  <si>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</si>
  <si>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</si>
  <si>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</si>
  <si>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</si>
  <si>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</si>
  <si>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</si>
  <si>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</si>
  <si>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</si>
  <si>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</si>
  <si>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</si>
  <si>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</si>
  <si>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</si>
  <si>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</si>
  <si>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</si>
  <si>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</si>
  <si>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</si>
  <si>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</si>
  <si>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</si>
  <si>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</si>
  <si>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</si>
  <si>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</si>
  <si>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</si>
  <si>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</si>
  <si>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</si>
  <si>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</si>
  <si>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</si>
  <si>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</si>
  <si>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</si>
  <si>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</si>
  <si>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</si>
  <si>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</si>
  <si>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</si>
  <si>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</si>
  <si>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</si>
  <si>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</si>
  <si>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</si>
  <si>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</si>
  <si>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</si>
  <si>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</si>
  <si>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</si>
  <si>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</si>
  <si>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</si>
  <si>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</si>
  <si>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</si>
  <si>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</si>
  <si>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</si>
  <si>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</si>
  <si>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</si>
  <si>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Ф.И.О.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</si>
  <si>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</si>
  <si>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</si>
  <si>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</si>
  <si>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бюджеты поселений</t>
  </si>
  <si>
    <t xml:space="preserve">бюджеты поселений </t>
  </si>
  <si>
    <t xml:space="preserve">районный бюджет           </t>
  </si>
  <si>
    <t>Финансирование объектов капитального строительства, включенных в муниципальную программу</t>
  </si>
  <si>
    <t>Мощность</t>
  </si>
  <si>
    <t>Глава сельсовета</t>
  </si>
  <si>
    <t xml:space="preserve">Использование бюджетных ассигнований бюджета поселения и иных средств на реализацию муниципальной программы </t>
  </si>
  <si>
    <t>бюджет  поселения</t>
  </si>
  <si>
    <t>к Порядку принятия решений о разработке, формировании и реализации муниципальных программ _________ сельсовета</t>
  </si>
  <si>
    <t>к Порядку принятия решений о разработке,  формировании и реализации муниципальных программ Элитовского сельсовета</t>
  </si>
  <si>
    <t>%</t>
  </si>
  <si>
    <r>
      <rPr>
        <b/>
        <sz val="9"/>
        <rFont val="Times New Roman"/>
        <family val="1"/>
      </rPr>
      <t>Цель 1:</t>
    </r>
    <r>
      <rPr>
        <sz val="9"/>
        <rFont val="Times New Roman"/>
        <family val="1"/>
      </rPr>
      <t xml:space="preserve"> Создание условий для развития и реализации культурного и духовного потенциала населения Элитовского сельсовета</t>
    </r>
  </si>
  <si>
    <r>
      <rPr>
        <b/>
        <sz val="9"/>
        <rFont val="Times New Roman"/>
        <family val="1"/>
      </rPr>
      <t>Цель 2:</t>
    </r>
    <r>
      <rPr>
        <sz val="9"/>
        <rFont val="Times New Roman"/>
        <family val="1"/>
      </rPr>
      <t xml:space="preserve"> Создание условий, обеспечивающих возможность гражданам систематически заниматься физической культурой</t>
    </r>
  </si>
  <si>
    <t>Удельный вес населения, участвующего в культурно-досуговых мероприятиях проводимых предприятиями культуры</t>
  </si>
  <si>
    <t>Доля населения Элитовского сельсовета, систематически занимающихся физической культурой и спортом</t>
  </si>
  <si>
    <r>
      <rPr>
        <b/>
        <sz val="9"/>
        <rFont val="Times New Roman"/>
        <family val="1"/>
      </rPr>
      <t>Задача 1:</t>
    </r>
    <r>
      <rPr>
        <sz val="9"/>
        <rFont val="Times New Roman"/>
        <family val="1"/>
      </rPr>
      <t xml:space="preserve"> Обеспечение доступа населения Элитовского сельсовета к культурным благам и участию в культурной жизни </t>
    </r>
  </si>
  <si>
    <r>
      <t xml:space="preserve">подпрограмма 1 </t>
    </r>
    <r>
      <rPr>
        <sz val="9"/>
        <rFont val="Times New Roman"/>
        <family val="1"/>
      </rPr>
      <t>"Поддержка народного творчества в Элитовском сельсовете"</t>
    </r>
  </si>
  <si>
    <r>
      <rPr>
        <b/>
        <sz val="9"/>
        <rFont val="Times New Roman"/>
        <family val="1"/>
      </rPr>
      <t>Задача 2:</t>
    </r>
    <r>
      <rPr>
        <sz val="9"/>
        <rFont val="Times New Roman"/>
        <family val="1"/>
      </rPr>
      <t xml:space="preserve"> Обеспечение развития массовой физической культуры на территории Элитовского сельсовета</t>
    </r>
  </si>
  <si>
    <t>1.</t>
  </si>
  <si>
    <t>1.1</t>
  </si>
  <si>
    <t>1.1.1</t>
  </si>
  <si>
    <t>2.</t>
  </si>
  <si>
    <t>2.1</t>
  </si>
  <si>
    <t>2.1.1</t>
  </si>
  <si>
    <r>
      <rPr>
        <b/>
        <sz val="9"/>
        <rFont val="Times New Roman"/>
        <family val="1"/>
      </rPr>
      <t>Подпрограмма 2:</t>
    </r>
    <r>
      <rPr>
        <sz val="9"/>
        <rFont val="Times New Roman"/>
        <family val="1"/>
      </rPr>
      <t xml:space="preserve"> "Развитие массовой физической культуры и спорта в Элитовском сельсовете"</t>
    </r>
  </si>
  <si>
    <t>Единовременная пропускная способность спортивных сооружений Элитовского сельсовета</t>
  </si>
  <si>
    <t>чел.</t>
  </si>
  <si>
    <t>Количество проведенных мероприятий по физической культуре и спорту на территории Элитовского сельсовета</t>
  </si>
  <si>
    <t>ед.</t>
  </si>
  <si>
    <t>Количество команд принявших участие в районных, краевых соревнованиях</t>
  </si>
  <si>
    <t>к Порядку принятия решений о разработке, формировании и реализации муниципальных программ Элитовского сельсовета</t>
  </si>
  <si>
    <t>Администрация Элитовского сельсовета Емельяновского района Красноярского края</t>
  </si>
  <si>
    <t>х</t>
  </si>
  <si>
    <t>"Поддержка народного творчества в Элитовском сельсовете"</t>
  </si>
  <si>
    <t>0801</t>
  </si>
  <si>
    <t>0119061</t>
  </si>
  <si>
    <t>610</t>
  </si>
  <si>
    <t>Подпрограмма 2</t>
  </si>
  <si>
    <t>"Развитие массовой физической культуры и спорта в Элитовском сельсовете"</t>
  </si>
  <si>
    <t>804</t>
  </si>
  <si>
    <t>1101</t>
  </si>
  <si>
    <t>0129061</t>
  </si>
  <si>
    <t xml:space="preserve">к Порядку принятия решений о разработке, формировании и реализации муниципальных программ Элитовского сельсовета 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</si>
  <si>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"Развитие культуры, физической культуры и спорта Элитовского сельсовета"</t>
  </si>
  <si>
    <r>
      <t>Использование бюджетных ассигнований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бюдже</t>
    </r>
    <r>
      <rPr>
        <sz val="11"/>
        <color indexed="8"/>
        <rFont val="Times New Roman"/>
        <family val="1"/>
      </rPr>
      <t xml:space="preserve">та поселения </t>
    </r>
    <r>
      <rPr>
        <sz val="11"/>
        <rFont val="Times New Roman"/>
        <family val="1"/>
      </rPr>
      <t>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(с расшифровкой по главным распорядителям средств  бюджета поселения,  основным мероприятиям, а также по годам реализации мунипальной программы) </t>
    </r>
    <r>
      <rPr>
        <sz val="14"/>
        <rFont val="Times New Roman"/>
        <family val="1"/>
      </rPr>
      <t>"Развитие культуры, физической культуры и спорта Элитовского сельсовета"</t>
    </r>
  </si>
  <si>
    <t>"Развитие культуры, физической культуры и спорта Элитовского сельсовета"</t>
  </si>
  <si>
    <t>В. В. Звягин</t>
  </si>
  <si>
    <t>Количество проведенных культурно-массовых мероприятий</t>
  </si>
  <si>
    <t>Количество посетителей культурно-массовых мероприятий</t>
  </si>
  <si>
    <t>Количество клубных формирований</t>
  </si>
  <si>
    <t>Количество участников клубных формирований</t>
  </si>
  <si>
    <t>Количкство участников клубных формирований для детей в возрасте до 14 лет</t>
  </si>
  <si>
    <t>Количество проведенных занятий</t>
  </si>
  <si>
    <t>шт.</t>
  </si>
  <si>
    <t>-</t>
  </si>
  <si>
    <t>Текущий год    2017</t>
  </si>
  <si>
    <t>1-ый год 2018</t>
  </si>
  <si>
    <t>2-ой год 2019</t>
  </si>
  <si>
    <t>2016 (отчетный год)</t>
  </si>
  <si>
    <t>2017 (текущий год)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</si>
</sst>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/>
    </xf>
    <xf numFmtId="178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178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8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178" fontId="8" fillId="0" borderId="10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 horizontal="right" vertical="top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wrapText="1"/>
    </xf>
    <xf numFmtId="178" fontId="7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="90" zoomScaleSheetLayoutView="90" workbookViewId="0" topLeftCell="A23">
      <selection activeCell="O27" sqref="O27"/>
    </sheetView>
  </sheetViews>
  <sheetFormatPr defaultColWidth="9.00390625" defaultRowHeight="12.75"/>
  <cols>
    <col min="1" max="1" width="5.75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2.75">
      <c r="P1" s="84" t="s">
        <v>30</v>
      </c>
      <c r="Q1" s="84"/>
      <c r="R1" s="84"/>
    </row>
    <row r="2" spans="16:18" ht="55.5" customHeight="1">
      <c r="P2" s="84" t="s">
        <v>71</v>
      </c>
      <c r="Q2" s="84"/>
      <c r="R2" s="84"/>
    </row>
    <row r="3" spans="16:18" ht="15.75" customHeight="1">
      <c r="P3" s="23"/>
      <c r="Q3" s="23"/>
      <c r="R3" s="23"/>
    </row>
    <row r="4" spans="2:18" ht="28.5" customHeight="1">
      <c r="B4" s="66" t="s">
        <v>105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ht="6" customHeight="1" thickBot="1"/>
    <row r="6" spans="1:18" s="1" customFormat="1" ht="36.75" customHeight="1">
      <c r="A6" s="70" t="s">
        <v>0</v>
      </c>
      <c r="B6" s="85" t="s">
        <v>1</v>
      </c>
      <c r="C6" s="85" t="s">
        <v>12</v>
      </c>
      <c r="D6" s="73" t="s">
        <v>15</v>
      </c>
      <c r="E6" s="85" t="s">
        <v>16</v>
      </c>
      <c r="F6" s="85"/>
      <c r="G6" s="85"/>
      <c r="H6" s="85" t="s">
        <v>117</v>
      </c>
      <c r="I6" s="85"/>
      <c r="J6" s="85"/>
      <c r="K6" s="85"/>
      <c r="L6" s="85"/>
      <c r="M6" s="85"/>
      <c r="N6" s="85"/>
      <c r="O6" s="85"/>
      <c r="P6" s="85" t="s">
        <v>2</v>
      </c>
      <c r="Q6" s="85"/>
      <c r="R6" s="76" t="s">
        <v>6</v>
      </c>
    </row>
    <row r="7" spans="1:18" s="1" customFormat="1" ht="27.75" customHeight="1">
      <c r="A7" s="71"/>
      <c r="B7" s="79"/>
      <c r="C7" s="79"/>
      <c r="D7" s="74"/>
      <c r="E7" s="27">
        <v>2015</v>
      </c>
      <c r="F7" s="79">
        <v>2016</v>
      </c>
      <c r="G7" s="79"/>
      <c r="H7" s="79" t="s">
        <v>5</v>
      </c>
      <c r="I7" s="79"/>
      <c r="J7" s="86" t="s">
        <v>13</v>
      </c>
      <c r="K7" s="87"/>
      <c r="L7" s="86" t="s">
        <v>14</v>
      </c>
      <c r="M7" s="87"/>
      <c r="N7" s="79" t="s">
        <v>17</v>
      </c>
      <c r="O7" s="79"/>
      <c r="P7" s="79" t="s">
        <v>118</v>
      </c>
      <c r="Q7" s="79" t="s">
        <v>119</v>
      </c>
      <c r="R7" s="77"/>
    </row>
    <row r="8" spans="1:18" s="1" customFormat="1" ht="22.5" customHeight="1" thickBot="1">
      <c r="A8" s="72"/>
      <c r="B8" s="80"/>
      <c r="C8" s="80"/>
      <c r="D8" s="75"/>
      <c r="E8" s="7" t="s">
        <v>4</v>
      </c>
      <c r="F8" s="7" t="s">
        <v>3</v>
      </c>
      <c r="G8" s="7" t="s">
        <v>4</v>
      </c>
      <c r="H8" s="7" t="s">
        <v>3</v>
      </c>
      <c r="I8" s="7" t="s">
        <v>4</v>
      </c>
      <c r="J8" s="7" t="s">
        <v>3</v>
      </c>
      <c r="K8" s="7" t="s">
        <v>4</v>
      </c>
      <c r="L8" s="7" t="s">
        <v>3</v>
      </c>
      <c r="M8" s="7" t="s">
        <v>4</v>
      </c>
      <c r="N8" s="7" t="s">
        <v>3</v>
      </c>
      <c r="O8" s="7" t="s">
        <v>4</v>
      </c>
      <c r="P8" s="80"/>
      <c r="Q8" s="80"/>
      <c r="R8" s="78"/>
    </row>
    <row r="9" spans="1:18" ht="26.25" customHeight="1">
      <c r="A9" s="8" t="s">
        <v>80</v>
      </c>
      <c r="B9" s="92" t="s">
        <v>73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</row>
    <row r="10" spans="1:18" ht="108.75" customHeight="1">
      <c r="A10" s="8"/>
      <c r="B10" s="9" t="s">
        <v>75</v>
      </c>
      <c r="C10" s="9" t="s">
        <v>72</v>
      </c>
      <c r="D10" s="9"/>
      <c r="E10" s="9">
        <v>25</v>
      </c>
      <c r="F10" s="9">
        <v>28</v>
      </c>
      <c r="G10" s="9">
        <v>26</v>
      </c>
      <c r="H10" s="9">
        <v>25</v>
      </c>
      <c r="I10" s="9">
        <v>25</v>
      </c>
      <c r="J10" s="9">
        <v>26</v>
      </c>
      <c r="K10" s="9">
        <v>26</v>
      </c>
      <c r="L10" s="9">
        <v>27</v>
      </c>
      <c r="M10" s="9">
        <v>26</v>
      </c>
      <c r="N10" s="9">
        <v>28</v>
      </c>
      <c r="O10" s="9">
        <v>26</v>
      </c>
      <c r="P10" s="9">
        <v>29</v>
      </c>
      <c r="Q10" s="9">
        <v>30</v>
      </c>
      <c r="R10" s="10"/>
    </row>
    <row r="11" spans="1:18" ht="29.25" customHeight="1">
      <c r="A11" s="45" t="s">
        <v>81</v>
      </c>
      <c r="B11" s="95" t="s">
        <v>77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</row>
    <row r="12" spans="1:18" ht="34.5" customHeight="1">
      <c r="A12" s="45" t="s">
        <v>82</v>
      </c>
      <c r="B12" s="67" t="s">
        <v>78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</row>
    <row r="13" spans="1:18" ht="78" customHeight="1">
      <c r="A13" s="4"/>
      <c r="B13" s="3" t="s">
        <v>109</v>
      </c>
      <c r="C13" s="3" t="s">
        <v>90</v>
      </c>
      <c r="D13" s="3"/>
      <c r="E13" s="3">
        <v>400</v>
      </c>
      <c r="F13" s="3">
        <v>405</v>
      </c>
      <c r="G13" s="3">
        <v>401</v>
      </c>
      <c r="H13" s="3">
        <v>89</v>
      </c>
      <c r="I13" s="3">
        <v>88</v>
      </c>
      <c r="J13" s="3">
        <v>180</v>
      </c>
      <c r="K13" s="3">
        <v>169</v>
      </c>
      <c r="L13" s="3">
        <v>260</v>
      </c>
      <c r="M13" s="3">
        <v>389</v>
      </c>
      <c r="N13" s="3">
        <v>401</v>
      </c>
      <c r="O13" s="3">
        <v>389</v>
      </c>
      <c r="P13" s="3">
        <v>401</v>
      </c>
      <c r="Q13" s="3">
        <v>401</v>
      </c>
      <c r="R13" s="5"/>
    </row>
    <row r="14" spans="1:18" ht="66" customHeight="1">
      <c r="A14" s="4"/>
      <c r="B14" s="3" t="s">
        <v>110</v>
      </c>
      <c r="C14" s="3" t="s">
        <v>88</v>
      </c>
      <c r="D14" s="3"/>
      <c r="E14" s="3">
        <v>16196</v>
      </c>
      <c r="F14" s="3">
        <v>16197</v>
      </c>
      <c r="G14" s="3">
        <v>16206</v>
      </c>
      <c r="H14" s="3">
        <v>4100</v>
      </c>
      <c r="I14" s="3">
        <v>4074</v>
      </c>
      <c r="J14" s="3">
        <v>8700</v>
      </c>
      <c r="K14" s="3">
        <v>8661</v>
      </c>
      <c r="L14" s="3">
        <v>10950</v>
      </c>
      <c r="M14" s="3">
        <v>15842</v>
      </c>
      <c r="N14" s="3">
        <v>16197</v>
      </c>
      <c r="O14" s="3">
        <v>15842</v>
      </c>
      <c r="P14" s="3">
        <v>16210</v>
      </c>
      <c r="Q14" s="3">
        <v>16210</v>
      </c>
      <c r="R14" s="5"/>
    </row>
    <row r="15" spans="1:18" ht="45" customHeight="1">
      <c r="A15" s="4"/>
      <c r="B15" s="3" t="s">
        <v>111</v>
      </c>
      <c r="C15" s="3" t="s">
        <v>90</v>
      </c>
      <c r="D15" s="3"/>
      <c r="E15" s="3">
        <v>45</v>
      </c>
      <c r="F15" s="3">
        <v>46</v>
      </c>
      <c r="G15" s="3">
        <v>45</v>
      </c>
      <c r="H15" s="3">
        <v>45</v>
      </c>
      <c r="I15" s="3">
        <v>45</v>
      </c>
      <c r="J15" s="3">
        <v>45</v>
      </c>
      <c r="K15" s="3">
        <v>45</v>
      </c>
      <c r="L15" s="3">
        <v>45</v>
      </c>
      <c r="M15" s="3">
        <v>44</v>
      </c>
      <c r="N15" s="3">
        <v>45</v>
      </c>
      <c r="O15" s="3">
        <v>44</v>
      </c>
      <c r="P15" s="3">
        <v>45</v>
      </c>
      <c r="Q15" s="3">
        <v>45</v>
      </c>
      <c r="R15" s="5"/>
    </row>
    <row r="16" spans="1:18" ht="45" customHeight="1">
      <c r="A16" s="4"/>
      <c r="B16" s="3" t="s">
        <v>112</v>
      </c>
      <c r="C16" s="3" t="s">
        <v>88</v>
      </c>
      <c r="D16" s="3"/>
      <c r="E16" s="3">
        <v>481</v>
      </c>
      <c r="F16" s="3">
        <v>459</v>
      </c>
      <c r="G16" s="3">
        <v>481</v>
      </c>
      <c r="H16" s="3">
        <v>460</v>
      </c>
      <c r="I16" s="3">
        <v>481</v>
      </c>
      <c r="J16" s="3">
        <v>460</v>
      </c>
      <c r="K16" s="3">
        <v>481</v>
      </c>
      <c r="L16" s="3">
        <v>460</v>
      </c>
      <c r="M16" s="3">
        <v>470</v>
      </c>
      <c r="N16" s="3">
        <v>460</v>
      </c>
      <c r="O16" s="3">
        <v>470</v>
      </c>
      <c r="P16" s="3">
        <v>460</v>
      </c>
      <c r="Q16" s="3">
        <v>460</v>
      </c>
      <c r="R16" s="5"/>
    </row>
    <row r="17" spans="1:18" ht="67.5" customHeight="1">
      <c r="A17" s="4"/>
      <c r="B17" s="3" t="s">
        <v>113</v>
      </c>
      <c r="C17" s="3" t="s">
        <v>88</v>
      </c>
      <c r="D17" s="3"/>
      <c r="E17" s="3">
        <v>257</v>
      </c>
      <c r="F17" s="3">
        <v>257</v>
      </c>
      <c r="G17" s="3">
        <v>257</v>
      </c>
      <c r="H17" s="3">
        <v>257</v>
      </c>
      <c r="I17" s="3">
        <v>257</v>
      </c>
      <c r="J17" s="3">
        <v>257</v>
      </c>
      <c r="K17" s="3">
        <v>257</v>
      </c>
      <c r="L17" s="3">
        <v>257</v>
      </c>
      <c r="M17" s="3">
        <v>190</v>
      </c>
      <c r="N17" s="3">
        <v>257</v>
      </c>
      <c r="O17" s="3">
        <v>190</v>
      </c>
      <c r="P17" s="3">
        <v>257</v>
      </c>
      <c r="Q17" s="3">
        <v>257</v>
      </c>
      <c r="R17" s="5"/>
    </row>
    <row r="18" spans="1:18" ht="12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1:18" ht="42.75" customHeight="1" thickBot="1">
      <c r="A19" s="44" t="s">
        <v>83</v>
      </c>
      <c r="B19" s="88" t="s">
        <v>74</v>
      </c>
      <c r="C19" s="8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</row>
    <row r="20" spans="1:18" ht="105.75" customHeight="1" thickBot="1">
      <c r="A20" s="3"/>
      <c r="B20" s="3" t="s">
        <v>76</v>
      </c>
      <c r="C20" s="3" t="s">
        <v>72</v>
      </c>
      <c r="D20" s="3"/>
      <c r="E20" s="6">
        <v>15</v>
      </c>
      <c r="F20" s="6">
        <v>15</v>
      </c>
      <c r="G20" s="6">
        <v>15</v>
      </c>
      <c r="H20" s="6">
        <v>15</v>
      </c>
      <c r="I20" s="6">
        <v>15</v>
      </c>
      <c r="J20" s="6">
        <v>15</v>
      </c>
      <c r="K20" s="6">
        <v>15</v>
      </c>
      <c r="L20" s="6">
        <v>15</v>
      </c>
      <c r="M20" s="6">
        <v>15</v>
      </c>
      <c r="N20" s="6">
        <v>16</v>
      </c>
      <c r="O20" s="6">
        <v>15</v>
      </c>
      <c r="P20" s="6">
        <v>17</v>
      </c>
      <c r="Q20" s="6">
        <v>17</v>
      </c>
      <c r="R20" s="3"/>
    </row>
    <row r="21" spans="1:18" ht="30" customHeight="1">
      <c r="A21" s="46" t="s">
        <v>84</v>
      </c>
      <c r="B21" s="81" t="s">
        <v>79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27" customHeight="1">
      <c r="A22" s="46" t="s">
        <v>85</v>
      </c>
      <c r="B22" s="83" t="s">
        <v>86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88.5" customHeight="1">
      <c r="A23" s="3"/>
      <c r="B23" s="3" t="s">
        <v>87</v>
      </c>
      <c r="C23" s="3" t="s">
        <v>88</v>
      </c>
      <c r="D23" s="3"/>
      <c r="E23" s="3">
        <v>11727</v>
      </c>
      <c r="F23" s="3">
        <v>11700</v>
      </c>
      <c r="G23" s="3">
        <v>13322</v>
      </c>
      <c r="H23" s="3">
        <v>4250</v>
      </c>
      <c r="I23" s="3">
        <v>4227</v>
      </c>
      <c r="J23" s="3">
        <v>7200</v>
      </c>
      <c r="K23" s="3">
        <v>7212</v>
      </c>
      <c r="L23" s="3">
        <v>8600</v>
      </c>
      <c r="M23" s="3">
        <v>8774</v>
      </c>
      <c r="N23" s="3">
        <v>11700</v>
      </c>
      <c r="O23" s="3">
        <v>14122</v>
      </c>
      <c r="P23" s="3">
        <v>11700</v>
      </c>
      <c r="Q23" s="3">
        <v>11700</v>
      </c>
      <c r="R23" s="3"/>
    </row>
    <row r="24" spans="1:18" ht="101.25" customHeight="1">
      <c r="A24" s="3"/>
      <c r="B24" s="3" t="s">
        <v>89</v>
      </c>
      <c r="C24" s="3" t="s">
        <v>90</v>
      </c>
      <c r="D24" s="3"/>
      <c r="E24" s="3">
        <v>25</v>
      </c>
      <c r="F24" s="3">
        <v>10</v>
      </c>
      <c r="G24" s="3">
        <v>11</v>
      </c>
      <c r="H24" s="3">
        <v>5</v>
      </c>
      <c r="I24" s="3">
        <v>5</v>
      </c>
      <c r="J24" s="3">
        <v>8</v>
      </c>
      <c r="K24" s="3">
        <v>7</v>
      </c>
      <c r="L24" s="3">
        <v>11</v>
      </c>
      <c r="M24" s="3">
        <v>10</v>
      </c>
      <c r="N24" s="3">
        <v>14</v>
      </c>
      <c r="O24" s="3">
        <v>14</v>
      </c>
      <c r="P24" s="3">
        <v>14</v>
      </c>
      <c r="Q24" s="3">
        <v>14</v>
      </c>
      <c r="R24" s="3"/>
    </row>
    <row r="25" spans="1:18" ht="49.5" customHeight="1">
      <c r="A25" s="3"/>
      <c r="B25" s="3" t="s">
        <v>114</v>
      </c>
      <c r="C25" s="3" t="s">
        <v>115</v>
      </c>
      <c r="D25" s="3"/>
      <c r="E25" s="3" t="s">
        <v>116</v>
      </c>
      <c r="F25" s="3">
        <v>1086</v>
      </c>
      <c r="G25" s="3">
        <v>916</v>
      </c>
      <c r="H25" s="3">
        <v>365</v>
      </c>
      <c r="I25" s="3">
        <v>365</v>
      </c>
      <c r="J25" s="3">
        <v>670</v>
      </c>
      <c r="K25" s="3">
        <v>666</v>
      </c>
      <c r="L25" s="3">
        <v>810</v>
      </c>
      <c r="M25" s="3">
        <v>810</v>
      </c>
      <c r="N25" s="3">
        <v>1060</v>
      </c>
      <c r="O25" s="3">
        <v>1335</v>
      </c>
      <c r="P25" s="3">
        <v>1060</v>
      </c>
      <c r="Q25" s="3">
        <v>1060</v>
      </c>
      <c r="R25" s="3"/>
    </row>
    <row r="26" spans="1:18" ht="57" customHeight="1">
      <c r="A26" s="3"/>
      <c r="B26" s="3" t="s">
        <v>91</v>
      </c>
      <c r="C26" s="3" t="s">
        <v>90</v>
      </c>
      <c r="D26" s="3"/>
      <c r="E26" s="3">
        <v>20</v>
      </c>
      <c r="F26" s="3">
        <v>15</v>
      </c>
      <c r="G26" s="3">
        <v>27</v>
      </c>
      <c r="H26" s="3">
        <v>7</v>
      </c>
      <c r="I26" s="3">
        <v>7</v>
      </c>
      <c r="J26" s="3">
        <v>14</v>
      </c>
      <c r="K26" s="3">
        <v>14</v>
      </c>
      <c r="L26" s="3">
        <v>17</v>
      </c>
      <c r="M26" s="3">
        <v>17</v>
      </c>
      <c r="N26" s="3">
        <v>20</v>
      </c>
      <c r="O26" s="3">
        <v>22</v>
      </c>
      <c r="P26" s="3">
        <v>20</v>
      </c>
      <c r="Q26" s="3">
        <v>20</v>
      </c>
      <c r="R26" s="3"/>
    </row>
    <row r="28" spans="1:9" ht="12" customHeight="1">
      <c r="A28" s="14"/>
      <c r="B28" s="15"/>
      <c r="C28" s="15"/>
      <c r="D28" s="15"/>
      <c r="E28" s="15"/>
      <c r="F28" s="15"/>
      <c r="G28" s="15"/>
      <c r="H28" s="15"/>
      <c r="I28" s="15"/>
    </row>
    <row r="29" s="12" customFormat="1" ht="15.75" customHeight="1"/>
    <row r="30" s="12" customFormat="1" ht="12" customHeight="1"/>
    <row r="31" spans="1:18" s="12" customFormat="1" ht="18" customHeight="1">
      <c r="A31" s="66" t="s">
        <v>67</v>
      </c>
      <c r="B31" s="66"/>
      <c r="C31" s="66"/>
      <c r="D31" s="66"/>
      <c r="I31" s="66" t="s">
        <v>108</v>
      </c>
      <c r="J31" s="66"/>
      <c r="K31" s="66"/>
      <c r="L31" s="66"/>
      <c r="P31" s="66"/>
      <c r="Q31" s="66"/>
      <c r="R31" s="66"/>
    </row>
    <row r="32" ht="15.75">
      <c r="A32" s="12"/>
    </row>
  </sheetData>
  <sheetProtection/>
  <mergeCells count="27">
    <mergeCell ref="B19:R19"/>
    <mergeCell ref="Q7:Q8"/>
    <mergeCell ref="C6:C8"/>
    <mergeCell ref="B6:B8"/>
    <mergeCell ref="F7:G7"/>
    <mergeCell ref="B9:R9"/>
    <mergeCell ref="B11:R11"/>
    <mergeCell ref="B22:R22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I31:L31"/>
    <mergeCell ref="B12:R12"/>
    <mergeCell ref="A31:D31"/>
    <mergeCell ref="P31:R31"/>
    <mergeCell ref="A6:A8"/>
    <mergeCell ref="D6:D8"/>
    <mergeCell ref="R6:R8"/>
    <mergeCell ref="N7:O7"/>
    <mergeCell ref="P7:P8"/>
    <mergeCell ref="B21:R21"/>
  </mergeCells>
  <printOptions/>
  <pageMargins left="0.5905511811023623" right="0.2362204724409449" top="0.7874015748031497" bottom="0.3937007874015748" header="0.5118110236220472" footer="0.35433070866141736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="75" zoomScaleSheetLayoutView="75" workbookViewId="0" topLeftCell="A1">
      <selection activeCell="Q13" sqref="Q13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25390625" style="0" customWidth="1"/>
    <col min="4" max="7" width="5.875" style="0" customWidth="1"/>
    <col min="8" max="8" width="12.00390625" style="0" customWidth="1"/>
    <col min="9" max="9" width="12.125" style="0" customWidth="1"/>
    <col min="10" max="10" width="9.375" style="0" customWidth="1"/>
    <col min="11" max="11" width="11.25390625" style="0" customWidth="1"/>
    <col min="12" max="12" width="9.875" style="0" customWidth="1"/>
    <col min="13" max="13" width="10.875" style="0" customWidth="1"/>
    <col min="14" max="14" width="10.25390625" style="0" customWidth="1"/>
    <col min="15" max="15" width="10.00390625" style="0" customWidth="1"/>
    <col min="16" max="16" width="12.125" style="0" customWidth="1"/>
    <col min="17" max="17" width="10.25390625" style="0" customWidth="1"/>
    <col min="18" max="18" width="11.125" style="0" customWidth="1"/>
    <col min="19" max="19" width="11.625" style="0" customWidth="1"/>
    <col min="20" max="20" width="22.75390625" style="0" customWidth="1"/>
  </cols>
  <sheetData>
    <row r="1" spans="18:20" ht="12.75">
      <c r="R1" s="84" t="s">
        <v>31</v>
      </c>
      <c r="S1" s="84"/>
      <c r="T1" s="84"/>
    </row>
    <row r="2" spans="18:20" ht="66.75" customHeight="1">
      <c r="R2" s="103" t="s">
        <v>92</v>
      </c>
      <c r="S2" s="103"/>
      <c r="T2" s="103"/>
    </row>
    <row r="4" spans="1:20" ht="54.75" customHeight="1">
      <c r="A4" s="105" t="s">
        <v>106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7" spans="1:20" s="29" customFormat="1" ht="26.25" customHeight="1">
      <c r="A7" s="102" t="s">
        <v>59</v>
      </c>
      <c r="B7" s="102" t="s">
        <v>38</v>
      </c>
      <c r="C7" s="102" t="s">
        <v>56</v>
      </c>
      <c r="D7" s="102" t="s">
        <v>23</v>
      </c>
      <c r="E7" s="102"/>
      <c r="F7" s="102"/>
      <c r="G7" s="102"/>
      <c r="H7" s="106" t="s">
        <v>28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2" t="s">
        <v>34</v>
      </c>
    </row>
    <row r="8" spans="1:20" s="29" customFormat="1" ht="15.75" customHeight="1">
      <c r="A8" s="102"/>
      <c r="B8" s="102"/>
      <c r="C8" s="102"/>
      <c r="D8" s="102" t="s">
        <v>24</v>
      </c>
      <c r="E8" s="102" t="s">
        <v>29</v>
      </c>
      <c r="F8" s="102" t="s">
        <v>25</v>
      </c>
      <c r="G8" s="102" t="s">
        <v>26</v>
      </c>
      <c r="H8" s="102" t="s">
        <v>120</v>
      </c>
      <c r="I8" s="102"/>
      <c r="J8" s="102" t="s">
        <v>121</v>
      </c>
      <c r="K8" s="102"/>
      <c r="L8" s="102"/>
      <c r="M8" s="102"/>
      <c r="N8" s="102"/>
      <c r="O8" s="102"/>
      <c r="P8" s="102"/>
      <c r="Q8" s="102"/>
      <c r="R8" s="102" t="s">
        <v>2</v>
      </c>
      <c r="S8" s="102"/>
      <c r="T8" s="102"/>
    </row>
    <row r="9" spans="1:20" s="29" customFormat="1" ht="30" customHeight="1">
      <c r="A9" s="102"/>
      <c r="B9" s="102"/>
      <c r="C9" s="102"/>
      <c r="D9" s="102"/>
      <c r="E9" s="102"/>
      <c r="F9" s="102"/>
      <c r="G9" s="102"/>
      <c r="H9" s="102"/>
      <c r="I9" s="102"/>
      <c r="J9" s="102" t="s">
        <v>5</v>
      </c>
      <c r="K9" s="102"/>
      <c r="L9" s="102" t="s">
        <v>13</v>
      </c>
      <c r="M9" s="102"/>
      <c r="N9" s="102" t="s">
        <v>14</v>
      </c>
      <c r="O9" s="102"/>
      <c r="P9" s="102" t="s">
        <v>17</v>
      </c>
      <c r="Q9" s="102"/>
      <c r="R9" s="102"/>
      <c r="S9" s="102"/>
      <c r="T9" s="102"/>
    </row>
    <row r="10" spans="1:20" s="29" customFormat="1" ht="32.25" customHeight="1">
      <c r="A10" s="102"/>
      <c r="B10" s="102"/>
      <c r="C10" s="102"/>
      <c r="D10" s="102"/>
      <c r="E10" s="102"/>
      <c r="F10" s="102"/>
      <c r="G10" s="102"/>
      <c r="H10" s="30" t="s">
        <v>3</v>
      </c>
      <c r="I10" s="30" t="s">
        <v>4</v>
      </c>
      <c r="J10" s="30" t="s">
        <v>3</v>
      </c>
      <c r="K10" s="30" t="s">
        <v>4</v>
      </c>
      <c r="L10" s="30" t="s">
        <v>3</v>
      </c>
      <c r="M10" s="30" t="s">
        <v>4</v>
      </c>
      <c r="N10" s="30" t="s">
        <v>3</v>
      </c>
      <c r="O10" s="30" t="s">
        <v>4</v>
      </c>
      <c r="P10" s="30" t="s">
        <v>3</v>
      </c>
      <c r="Q10" s="30" t="s">
        <v>4</v>
      </c>
      <c r="R10" s="30" t="s">
        <v>118</v>
      </c>
      <c r="S10" s="30" t="s">
        <v>119</v>
      </c>
      <c r="T10" s="102"/>
    </row>
    <row r="11" spans="1:20" s="29" customFormat="1" ht="15">
      <c r="A11" s="98" t="s">
        <v>60</v>
      </c>
      <c r="B11" s="99" t="s">
        <v>107</v>
      </c>
      <c r="C11" s="25" t="s">
        <v>27</v>
      </c>
      <c r="D11" s="35" t="s">
        <v>94</v>
      </c>
      <c r="E11" s="35" t="s">
        <v>94</v>
      </c>
      <c r="F11" s="35" t="s">
        <v>94</v>
      </c>
      <c r="G11" s="35" t="s">
        <v>94</v>
      </c>
      <c r="H11" s="53">
        <v>12634.538</v>
      </c>
      <c r="I11" s="53">
        <v>12634.538</v>
      </c>
      <c r="J11" s="54">
        <f>J14+J17</f>
        <v>3655.94</v>
      </c>
      <c r="K11" s="55">
        <f>K14+K17</f>
        <v>3655.94</v>
      </c>
      <c r="L11" s="54">
        <f>L14+L17</f>
        <v>7060.3</v>
      </c>
      <c r="M11" s="55">
        <f>M13</f>
        <v>7060.146</v>
      </c>
      <c r="N11" s="53">
        <f>N14+N17</f>
        <v>9277</v>
      </c>
      <c r="O11" s="55">
        <f>O13</f>
        <v>9276.65</v>
      </c>
      <c r="P11" s="54">
        <f>P14+P17</f>
        <v>14048.39</v>
      </c>
      <c r="Q11" s="55">
        <f>Q13</f>
        <v>13594.739</v>
      </c>
      <c r="R11" s="54">
        <f>R14+R17</f>
        <v>13784.400000000001</v>
      </c>
      <c r="S11" s="54">
        <f>S14+S17</f>
        <v>13784.400000000001</v>
      </c>
      <c r="T11" s="36"/>
    </row>
    <row r="12" spans="1:20" s="29" customFormat="1" ht="15">
      <c r="A12" s="98"/>
      <c r="B12" s="100"/>
      <c r="C12" s="25" t="s">
        <v>57</v>
      </c>
      <c r="D12" s="35"/>
      <c r="E12" s="35"/>
      <c r="F12" s="35"/>
      <c r="G12" s="35"/>
      <c r="H12" s="55"/>
      <c r="I12" s="55"/>
      <c r="J12" s="55"/>
      <c r="K12" s="55"/>
      <c r="L12" s="55"/>
      <c r="M12" s="55"/>
      <c r="N12" s="53"/>
      <c r="O12" s="55"/>
      <c r="P12" s="55"/>
      <c r="Q12" s="55"/>
      <c r="R12" s="55"/>
      <c r="S12" s="55"/>
      <c r="T12" s="36"/>
    </row>
    <row r="13" spans="1:20" s="29" customFormat="1" ht="87.75" customHeight="1">
      <c r="A13" s="98"/>
      <c r="B13" s="101"/>
      <c r="C13" s="25" t="s">
        <v>93</v>
      </c>
      <c r="D13" s="37">
        <v>804</v>
      </c>
      <c r="E13" s="35" t="s">
        <v>94</v>
      </c>
      <c r="F13" s="35" t="s">
        <v>94</v>
      </c>
      <c r="G13" s="35" t="s">
        <v>94</v>
      </c>
      <c r="H13" s="61">
        <f>H11</f>
        <v>12634.538</v>
      </c>
      <c r="I13" s="61">
        <f>I11</f>
        <v>12634.538</v>
      </c>
      <c r="J13" s="57">
        <f>J11</f>
        <v>3655.94</v>
      </c>
      <c r="K13" s="58">
        <f>K11</f>
        <v>3655.94</v>
      </c>
      <c r="L13" s="57">
        <f>L11</f>
        <v>7060.3</v>
      </c>
      <c r="M13" s="58">
        <f>M14+M17</f>
        <v>7060.146</v>
      </c>
      <c r="N13" s="56">
        <f>N11</f>
        <v>9277</v>
      </c>
      <c r="O13" s="57">
        <f>O14+O17</f>
        <v>9276.65</v>
      </c>
      <c r="P13" s="62">
        <f>P11</f>
        <v>14048.39</v>
      </c>
      <c r="Q13" s="57">
        <f>Q14+Q17</f>
        <v>13594.739</v>
      </c>
      <c r="R13" s="57">
        <f>R11</f>
        <v>13784.400000000001</v>
      </c>
      <c r="S13" s="60">
        <f>S11</f>
        <v>13784.400000000001</v>
      </c>
      <c r="T13" s="36"/>
    </row>
    <row r="14" spans="1:20" s="29" customFormat="1" ht="25.5">
      <c r="A14" s="98" t="s">
        <v>32</v>
      </c>
      <c r="B14" s="98" t="s">
        <v>95</v>
      </c>
      <c r="C14" s="25" t="s">
        <v>27</v>
      </c>
      <c r="D14" s="37">
        <v>804</v>
      </c>
      <c r="E14" s="49" t="s">
        <v>96</v>
      </c>
      <c r="F14" s="50" t="s">
        <v>97</v>
      </c>
      <c r="G14" s="49" t="s">
        <v>98</v>
      </c>
      <c r="H14" s="59">
        <v>8684.538</v>
      </c>
      <c r="I14" s="59">
        <v>8684.538</v>
      </c>
      <c r="J14" s="60">
        <v>2443.94</v>
      </c>
      <c r="K14" s="59">
        <v>2443.94</v>
      </c>
      <c r="L14" s="60">
        <v>4922.8</v>
      </c>
      <c r="M14" s="59">
        <v>4922.727</v>
      </c>
      <c r="N14" s="61">
        <v>6514.5</v>
      </c>
      <c r="O14" s="60">
        <f>O16</f>
        <v>6514.23</v>
      </c>
      <c r="P14" s="60">
        <v>9548.39</v>
      </c>
      <c r="Q14" s="59">
        <f>Q16</f>
        <v>9099.774</v>
      </c>
      <c r="R14" s="60">
        <v>9107.78</v>
      </c>
      <c r="S14" s="60">
        <v>9107.78</v>
      </c>
      <c r="T14" s="36"/>
    </row>
    <row r="15" spans="1:20" s="29" customFormat="1" ht="15">
      <c r="A15" s="98"/>
      <c r="B15" s="98"/>
      <c r="C15" s="25" t="s">
        <v>57</v>
      </c>
      <c r="D15" s="37"/>
      <c r="E15" s="35"/>
      <c r="F15" s="35"/>
      <c r="G15" s="35"/>
      <c r="H15" s="55"/>
      <c r="I15" s="55"/>
      <c r="J15" s="55"/>
      <c r="K15" s="55"/>
      <c r="L15" s="55"/>
      <c r="M15" s="55"/>
      <c r="N15" s="53"/>
      <c r="O15" s="55"/>
      <c r="P15" s="55"/>
      <c r="Q15" s="55"/>
      <c r="R15" s="55"/>
      <c r="S15" s="55"/>
      <c r="T15" s="36"/>
    </row>
    <row r="16" spans="1:20" s="29" customFormat="1" ht="52.5" customHeight="1">
      <c r="A16" s="98"/>
      <c r="B16" s="98"/>
      <c r="C16" s="25" t="s">
        <v>93</v>
      </c>
      <c r="D16" s="37">
        <v>804</v>
      </c>
      <c r="E16" s="49" t="s">
        <v>96</v>
      </c>
      <c r="F16" s="50" t="s">
        <v>97</v>
      </c>
      <c r="G16" s="49" t="s">
        <v>98</v>
      </c>
      <c r="H16" s="59">
        <f aca="true" t="shared" si="0" ref="H16:N16">H14</f>
        <v>8684.538</v>
      </c>
      <c r="I16" s="59">
        <f t="shared" si="0"/>
        <v>8684.538</v>
      </c>
      <c r="J16" s="60">
        <f t="shared" si="0"/>
        <v>2443.94</v>
      </c>
      <c r="K16" s="59">
        <f t="shared" si="0"/>
        <v>2443.94</v>
      </c>
      <c r="L16" s="60">
        <f t="shared" si="0"/>
        <v>4922.8</v>
      </c>
      <c r="M16" s="59">
        <f t="shared" si="0"/>
        <v>4922.727</v>
      </c>
      <c r="N16" s="61">
        <f t="shared" si="0"/>
        <v>6514.5</v>
      </c>
      <c r="O16" s="60">
        <v>6514.23</v>
      </c>
      <c r="P16" s="60">
        <f>P14</f>
        <v>9548.39</v>
      </c>
      <c r="Q16" s="59">
        <v>9099.774</v>
      </c>
      <c r="R16" s="60">
        <f>R14</f>
        <v>9107.78</v>
      </c>
      <c r="S16" s="60">
        <f>S14</f>
        <v>9107.78</v>
      </c>
      <c r="T16" s="36"/>
    </row>
    <row r="17" spans="1:20" s="29" customFormat="1" ht="25.5">
      <c r="A17" s="98" t="s">
        <v>99</v>
      </c>
      <c r="B17" s="98" t="s">
        <v>100</v>
      </c>
      <c r="C17" s="25" t="s">
        <v>27</v>
      </c>
      <c r="D17" s="52" t="s">
        <v>101</v>
      </c>
      <c r="E17" s="49" t="s">
        <v>102</v>
      </c>
      <c r="F17" s="50" t="s">
        <v>103</v>
      </c>
      <c r="G17" s="49" t="s">
        <v>98</v>
      </c>
      <c r="H17" s="59">
        <v>3950</v>
      </c>
      <c r="I17" s="59">
        <v>3950</v>
      </c>
      <c r="J17" s="59">
        <v>1212</v>
      </c>
      <c r="K17" s="59">
        <v>1212</v>
      </c>
      <c r="L17" s="59">
        <v>2137.5</v>
      </c>
      <c r="M17" s="59">
        <v>2137.419</v>
      </c>
      <c r="N17" s="59">
        <v>2762.5</v>
      </c>
      <c r="O17" s="60">
        <f>O19</f>
        <v>2762.42</v>
      </c>
      <c r="P17" s="59">
        <f>P19</f>
        <v>4500</v>
      </c>
      <c r="Q17" s="59">
        <f>Q19</f>
        <v>4494.965</v>
      </c>
      <c r="R17" s="59">
        <v>4676.62</v>
      </c>
      <c r="S17" s="59">
        <v>4676.62</v>
      </c>
      <c r="T17" s="36"/>
    </row>
    <row r="18" spans="1:20" s="29" customFormat="1" ht="15">
      <c r="A18" s="98"/>
      <c r="B18" s="98"/>
      <c r="C18" s="25" t="s">
        <v>57</v>
      </c>
      <c r="D18" s="37"/>
      <c r="E18" s="35"/>
      <c r="F18" s="35"/>
      <c r="G18" s="3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36"/>
    </row>
    <row r="19" spans="1:20" s="29" customFormat="1" ht="72" customHeight="1">
      <c r="A19" s="98"/>
      <c r="B19" s="98"/>
      <c r="C19" s="25" t="s">
        <v>93</v>
      </c>
      <c r="D19" s="52" t="s">
        <v>101</v>
      </c>
      <c r="E19" s="49" t="s">
        <v>102</v>
      </c>
      <c r="F19" s="50" t="s">
        <v>103</v>
      </c>
      <c r="G19" s="49" t="s">
        <v>98</v>
      </c>
      <c r="H19" s="59">
        <f aca="true" t="shared" si="1" ref="H19:N19">H17</f>
        <v>3950</v>
      </c>
      <c r="I19" s="59">
        <f t="shared" si="1"/>
        <v>3950</v>
      </c>
      <c r="J19" s="59">
        <f t="shared" si="1"/>
        <v>1212</v>
      </c>
      <c r="K19" s="59">
        <f t="shared" si="1"/>
        <v>1212</v>
      </c>
      <c r="L19" s="59">
        <f t="shared" si="1"/>
        <v>2137.5</v>
      </c>
      <c r="M19" s="59">
        <f t="shared" si="1"/>
        <v>2137.419</v>
      </c>
      <c r="N19" s="59">
        <f t="shared" si="1"/>
        <v>2762.5</v>
      </c>
      <c r="O19" s="60">
        <v>2762.42</v>
      </c>
      <c r="P19" s="59">
        <v>4500</v>
      </c>
      <c r="Q19" s="59">
        <v>4494.965</v>
      </c>
      <c r="R19" s="59">
        <f>R17</f>
        <v>4676.62</v>
      </c>
      <c r="S19" s="59">
        <f>S17</f>
        <v>4676.62</v>
      </c>
      <c r="T19" s="36"/>
    </row>
    <row r="22" spans="1:15" ht="15.75">
      <c r="A22" s="104"/>
      <c r="B22" s="104"/>
      <c r="C22" s="104"/>
      <c r="D22" s="104"/>
      <c r="E22" s="21"/>
      <c r="F22" s="21"/>
      <c r="G22" s="104"/>
      <c r="H22" s="104"/>
      <c r="I22" s="104"/>
      <c r="J22" s="104"/>
      <c r="K22" s="104"/>
      <c r="L22" s="104"/>
      <c r="M22" s="104"/>
      <c r="N22" s="21"/>
      <c r="O22" s="38"/>
    </row>
    <row r="24" spans="1:19" s="12" customFormat="1" ht="49.5" customHeight="1">
      <c r="A24" s="66" t="s">
        <v>67</v>
      </c>
      <c r="B24" s="66"/>
      <c r="E24" s="66" t="s">
        <v>108</v>
      </c>
      <c r="F24" s="66"/>
      <c r="G24" s="66"/>
      <c r="H24" s="66"/>
      <c r="I24" s="66"/>
      <c r="P24" s="66"/>
      <c r="Q24" s="66"/>
      <c r="R24" s="66"/>
      <c r="S24" s="66"/>
    </row>
  </sheetData>
  <sheetProtection/>
  <mergeCells count="31">
    <mergeCell ref="R1:T1"/>
    <mergeCell ref="R2:T2"/>
    <mergeCell ref="A22:D22"/>
    <mergeCell ref="G22:M22"/>
    <mergeCell ref="A4:T4"/>
    <mergeCell ref="H7:S7"/>
    <mergeCell ref="D7:G7"/>
    <mergeCell ref="T7:T10"/>
    <mergeCell ref="R8:S9"/>
    <mergeCell ref="J9:K9"/>
    <mergeCell ref="L9:M9"/>
    <mergeCell ref="N9:O9"/>
    <mergeCell ref="P9:Q9"/>
    <mergeCell ref="H8:I9"/>
    <mergeCell ref="J8:Q8"/>
    <mergeCell ref="F8:F10"/>
    <mergeCell ref="G8:G10"/>
    <mergeCell ref="A11:A13"/>
    <mergeCell ref="B11:B13"/>
    <mergeCell ref="C7:C10"/>
    <mergeCell ref="B7:B10"/>
    <mergeCell ref="D8:D10"/>
    <mergeCell ref="E8:E10"/>
    <mergeCell ref="A7:A10"/>
    <mergeCell ref="P24:S24"/>
    <mergeCell ref="A24:B24"/>
    <mergeCell ref="A14:A16"/>
    <mergeCell ref="B14:B16"/>
    <mergeCell ref="A17:A19"/>
    <mergeCell ref="B17:B19"/>
    <mergeCell ref="E24:I24"/>
  </mergeCells>
  <printOptions/>
  <pageMargins left="0.5905511811023623" right="0.1968503937007874" top="0.9448818897637796" bottom="0.7480314960629921" header="0.31496062992125984" footer="0.31496062992125984"/>
  <pageSetup fitToHeight="100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="80" zoomScaleSheetLayoutView="80" zoomScalePageLayoutView="0" workbookViewId="0" topLeftCell="A1">
      <selection activeCell="M21" sqref="M21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0.125" style="0" customWidth="1"/>
    <col min="5" max="5" width="11.125" style="0" customWidth="1"/>
    <col min="6" max="6" width="9.125" style="0" customWidth="1"/>
    <col min="7" max="7" width="9.875" style="0" customWidth="1"/>
    <col min="8" max="8" width="9.25390625" style="0" customWidth="1"/>
    <col min="9" max="9" width="10.00390625" style="0" customWidth="1"/>
    <col min="10" max="10" width="9.125" style="0" customWidth="1"/>
    <col min="11" max="11" width="8.75390625" style="0" customWidth="1"/>
    <col min="12" max="12" width="10.25390625" style="0" customWidth="1"/>
    <col min="13" max="13" width="9.375" style="0" customWidth="1"/>
    <col min="14" max="14" width="10.25390625" style="0" customWidth="1"/>
    <col min="15" max="15" width="9.875" style="0" customWidth="1"/>
    <col min="16" max="16" width="34.625" style="0" customWidth="1"/>
  </cols>
  <sheetData>
    <row r="1" spans="14:16" ht="12.75">
      <c r="N1" s="84" t="s">
        <v>33</v>
      </c>
      <c r="O1" s="84"/>
      <c r="P1" s="84"/>
    </row>
    <row r="2" spans="14:16" ht="61.5" customHeight="1">
      <c r="N2" s="103" t="s">
        <v>104</v>
      </c>
      <c r="O2" s="103"/>
      <c r="P2" s="103"/>
    </row>
    <row r="3" spans="1:16" ht="30.75" customHeight="1">
      <c r="A3" s="107" t="s">
        <v>68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4:16" ht="15.75">
      <c r="N4" s="23"/>
      <c r="O4" s="23"/>
      <c r="P4" s="28" t="s">
        <v>7</v>
      </c>
    </row>
    <row r="5" spans="1:16" ht="29.25" customHeight="1">
      <c r="A5" s="102" t="s">
        <v>19</v>
      </c>
      <c r="B5" s="102" t="s">
        <v>61</v>
      </c>
      <c r="C5" s="102" t="s">
        <v>36</v>
      </c>
      <c r="D5" s="79" t="s">
        <v>120</v>
      </c>
      <c r="E5" s="79"/>
      <c r="F5" s="79" t="s">
        <v>121</v>
      </c>
      <c r="G5" s="79"/>
      <c r="H5" s="79"/>
      <c r="I5" s="79"/>
      <c r="J5" s="79"/>
      <c r="K5" s="79"/>
      <c r="L5" s="79"/>
      <c r="M5" s="79"/>
      <c r="N5" s="79" t="s">
        <v>2</v>
      </c>
      <c r="O5" s="79"/>
      <c r="P5" s="102" t="s">
        <v>35</v>
      </c>
    </row>
    <row r="6" spans="1:16" ht="12.75">
      <c r="A6" s="102"/>
      <c r="B6" s="102"/>
      <c r="C6" s="102"/>
      <c r="D6" s="79"/>
      <c r="E6" s="79"/>
      <c r="F6" s="79" t="s">
        <v>5</v>
      </c>
      <c r="G6" s="79"/>
      <c r="H6" s="79" t="s">
        <v>13</v>
      </c>
      <c r="I6" s="79"/>
      <c r="J6" s="79" t="s">
        <v>14</v>
      </c>
      <c r="K6" s="79"/>
      <c r="L6" s="79" t="s">
        <v>17</v>
      </c>
      <c r="M6" s="79"/>
      <c r="N6" s="79"/>
      <c r="O6" s="79"/>
      <c r="P6" s="102"/>
    </row>
    <row r="7" spans="1:16" ht="24">
      <c r="A7" s="102"/>
      <c r="B7" s="102"/>
      <c r="C7" s="102"/>
      <c r="D7" s="27" t="s">
        <v>3</v>
      </c>
      <c r="E7" s="27" t="s">
        <v>4</v>
      </c>
      <c r="F7" s="27" t="s">
        <v>3</v>
      </c>
      <c r="G7" s="27" t="s">
        <v>4</v>
      </c>
      <c r="H7" s="27" t="s">
        <v>3</v>
      </c>
      <c r="I7" s="27" t="s">
        <v>4</v>
      </c>
      <c r="J7" s="27" t="s">
        <v>3</v>
      </c>
      <c r="K7" s="27" t="s">
        <v>4</v>
      </c>
      <c r="L7" s="27" t="s">
        <v>3</v>
      </c>
      <c r="M7" s="27" t="s">
        <v>4</v>
      </c>
      <c r="N7" s="27" t="s">
        <v>118</v>
      </c>
      <c r="O7" s="27" t="s">
        <v>119</v>
      </c>
      <c r="P7" s="102"/>
    </row>
    <row r="8" spans="1:16" ht="13.5" customHeight="1">
      <c r="A8" s="108" t="s">
        <v>60</v>
      </c>
      <c r="B8" s="99" t="s">
        <v>107</v>
      </c>
      <c r="C8" s="25" t="s">
        <v>20</v>
      </c>
      <c r="D8" s="48">
        <f aca="true" t="shared" si="0" ref="D8:O8">D12</f>
        <v>12634.538</v>
      </c>
      <c r="E8" s="48">
        <f t="shared" si="0"/>
        <v>12634.538</v>
      </c>
      <c r="F8" s="47">
        <f t="shared" si="0"/>
        <v>3655.94</v>
      </c>
      <c r="G8" s="36">
        <f t="shared" si="0"/>
        <v>3655.94</v>
      </c>
      <c r="H8" s="47">
        <f t="shared" si="0"/>
        <v>7060.3</v>
      </c>
      <c r="I8" s="36">
        <f t="shared" si="0"/>
        <v>7060.146</v>
      </c>
      <c r="J8" s="48">
        <f t="shared" si="0"/>
        <v>9277</v>
      </c>
      <c r="K8" s="36">
        <f t="shared" si="0"/>
        <v>9276.65</v>
      </c>
      <c r="L8" s="47">
        <f t="shared" si="0"/>
        <v>14048.39</v>
      </c>
      <c r="M8" s="36">
        <f t="shared" si="0"/>
        <v>13594.739</v>
      </c>
      <c r="N8" s="47">
        <f t="shared" si="0"/>
        <v>13784.400000000001</v>
      </c>
      <c r="O8" s="47">
        <f t="shared" si="0"/>
        <v>13784.400000000001</v>
      </c>
      <c r="P8" s="34"/>
    </row>
    <row r="9" spans="1:16" ht="12.75">
      <c r="A9" s="108"/>
      <c r="B9" s="100"/>
      <c r="C9" s="25" t="s">
        <v>21</v>
      </c>
      <c r="D9" s="27"/>
      <c r="E9" s="27"/>
      <c r="F9" s="27"/>
      <c r="G9" s="27"/>
      <c r="H9" s="27"/>
      <c r="I9" s="27"/>
      <c r="J9" s="63"/>
      <c r="K9" s="27"/>
      <c r="L9" s="27"/>
      <c r="M9" s="27"/>
      <c r="N9" s="27"/>
      <c r="O9" s="27"/>
      <c r="P9" s="34"/>
    </row>
    <row r="10" spans="1:16" ht="12.75">
      <c r="A10" s="108"/>
      <c r="B10" s="100"/>
      <c r="C10" s="25" t="s">
        <v>64</v>
      </c>
      <c r="D10" s="3"/>
      <c r="E10" s="3"/>
      <c r="F10" s="3"/>
      <c r="G10" s="3"/>
      <c r="H10" s="3"/>
      <c r="I10" s="3"/>
      <c r="J10" s="64"/>
      <c r="K10" s="3"/>
      <c r="L10" s="11"/>
      <c r="M10" s="11"/>
      <c r="N10" s="11"/>
      <c r="O10" s="11"/>
      <c r="P10" s="11"/>
    </row>
    <row r="11" spans="1:16" ht="12.75">
      <c r="A11" s="108"/>
      <c r="B11" s="100"/>
      <c r="C11" s="25" t="s">
        <v>37</v>
      </c>
      <c r="D11" s="3"/>
      <c r="E11" s="3"/>
      <c r="F11" s="3"/>
      <c r="G11" s="3"/>
      <c r="H11" s="3"/>
      <c r="I11" s="3"/>
      <c r="J11" s="64"/>
      <c r="K11" s="3"/>
      <c r="L11" s="11"/>
      <c r="M11" s="11"/>
      <c r="N11" s="11"/>
      <c r="O11" s="11"/>
      <c r="P11" s="11"/>
    </row>
    <row r="12" spans="1:16" ht="12.75">
      <c r="A12" s="108"/>
      <c r="B12" s="100"/>
      <c r="C12" s="25" t="s">
        <v>62</v>
      </c>
      <c r="D12" s="48">
        <f>D14+D20</f>
        <v>12634.538</v>
      </c>
      <c r="E12" s="48">
        <f>E18+E20</f>
        <v>12634.538</v>
      </c>
      <c r="F12" s="47">
        <f aca="true" t="shared" si="1" ref="F12:O12">F14+F20</f>
        <v>3655.94</v>
      </c>
      <c r="G12" s="36">
        <f t="shared" si="1"/>
        <v>3655.94</v>
      </c>
      <c r="H12" s="47">
        <f t="shared" si="1"/>
        <v>7060.3</v>
      </c>
      <c r="I12" s="36">
        <f t="shared" si="1"/>
        <v>7060.146</v>
      </c>
      <c r="J12" s="48">
        <f t="shared" si="1"/>
        <v>9277</v>
      </c>
      <c r="K12" s="36">
        <f t="shared" si="1"/>
        <v>9276.65</v>
      </c>
      <c r="L12" s="47">
        <f t="shared" si="1"/>
        <v>14048.39</v>
      </c>
      <c r="M12" s="36">
        <f t="shared" si="1"/>
        <v>13594.739</v>
      </c>
      <c r="N12" s="47">
        <f t="shared" si="1"/>
        <v>13784.400000000001</v>
      </c>
      <c r="O12" s="47">
        <f t="shared" si="1"/>
        <v>13784.400000000001</v>
      </c>
      <c r="P12" s="11"/>
    </row>
    <row r="13" spans="1:16" ht="12.75">
      <c r="A13" s="108"/>
      <c r="B13" s="101"/>
      <c r="C13" s="25" t="s">
        <v>22</v>
      </c>
      <c r="D13" s="3"/>
      <c r="E13" s="3"/>
      <c r="F13" s="3"/>
      <c r="G13" s="3"/>
      <c r="H13" s="3"/>
      <c r="I13" s="3"/>
      <c r="J13" s="64"/>
      <c r="K13" s="3"/>
      <c r="L13" s="11"/>
      <c r="M13" s="11"/>
      <c r="N13" s="11"/>
      <c r="O13" s="11"/>
      <c r="P13" s="11"/>
    </row>
    <row r="14" spans="1:16" ht="13.5" customHeight="1">
      <c r="A14" s="98" t="s">
        <v>32</v>
      </c>
      <c r="B14" s="99" t="s">
        <v>95</v>
      </c>
      <c r="C14" s="25" t="s">
        <v>20</v>
      </c>
      <c r="D14" s="59">
        <v>8684.538</v>
      </c>
      <c r="E14" s="59">
        <v>8684.538</v>
      </c>
      <c r="F14" s="60">
        <v>2443.94</v>
      </c>
      <c r="G14" s="59">
        <v>2443.94</v>
      </c>
      <c r="H14" s="60">
        <v>4922.8</v>
      </c>
      <c r="I14" s="59">
        <v>4922.727</v>
      </c>
      <c r="J14" s="61">
        <v>6514.5</v>
      </c>
      <c r="K14" s="59">
        <f>K18</f>
        <v>6514.23</v>
      </c>
      <c r="L14" s="60">
        <v>9548.39</v>
      </c>
      <c r="M14" s="59">
        <f>M18</f>
        <v>9099.774</v>
      </c>
      <c r="N14" s="60">
        <v>9107.78</v>
      </c>
      <c r="O14" s="60">
        <v>9107.78</v>
      </c>
      <c r="P14" s="11"/>
    </row>
    <row r="15" spans="1:16" ht="12.75">
      <c r="A15" s="98"/>
      <c r="B15" s="100"/>
      <c r="C15" s="25" t="s">
        <v>21</v>
      </c>
      <c r="D15" s="3"/>
      <c r="E15" s="3"/>
      <c r="F15" s="3"/>
      <c r="G15" s="3"/>
      <c r="H15" s="3"/>
      <c r="I15" s="3"/>
      <c r="J15" s="64"/>
      <c r="K15" s="3"/>
      <c r="L15" s="11"/>
      <c r="M15" s="11"/>
      <c r="N15" s="11"/>
      <c r="O15" s="11"/>
      <c r="P15" s="11"/>
    </row>
    <row r="16" spans="1:16" ht="12.75">
      <c r="A16" s="98"/>
      <c r="B16" s="100"/>
      <c r="C16" s="25" t="s">
        <v>64</v>
      </c>
      <c r="D16" s="3"/>
      <c r="E16" s="3"/>
      <c r="F16" s="3"/>
      <c r="G16" s="3"/>
      <c r="H16" s="3"/>
      <c r="I16" s="3"/>
      <c r="J16" s="64"/>
      <c r="K16" s="3"/>
      <c r="L16" s="11"/>
      <c r="M16" s="11"/>
      <c r="N16" s="11"/>
      <c r="O16" s="11"/>
      <c r="P16" s="11"/>
    </row>
    <row r="17" spans="1:16" ht="12.75" customHeight="1">
      <c r="A17" s="98"/>
      <c r="B17" s="100"/>
      <c r="C17" s="25" t="s">
        <v>37</v>
      </c>
      <c r="D17" s="3"/>
      <c r="E17" s="3"/>
      <c r="F17" s="3"/>
      <c r="G17" s="3"/>
      <c r="H17" s="3"/>
      <c r="I17" s="3"/>
      <c r="J17" s="64"/>
      <c r="K17" s="3"/>
      <c r="L17" s="11"/>
      <c r="M17" s="11"/>
      <c r="N17" s="11"/>
      <c r="O17" s="11"/>
      <c r="P17" s="11"/>
    </row>
    <row r="18" spans="1:16" ht="12.75">
      <c r="A18" s="98"/>
      <c r="B18" s="100"/>
      <c r="C18" s="25" t="s">
        <v>62</v>
      </c>
      <c r="D18" s="35">
        <f aca="true" t="shared" si="2" ref="D18:J18">D14</f>
        <v>8684.538</v>
      </c>
      <c r="E18" s="35">
        <f t="shared" si="2"/>
        <v>8684.538</v>
      </c>
      <c r="F18" s="51">
        <f t="shared" si="2"/>
        <v>2443.94</v>
      </c>
      <c r="G18" s="35">
        <f t="shared" si="2"/>
        <v>2443.94</v>
      </c>
      <c r="H18" s="51">
        <f t="shared" si="2"/>
        <v>4922.8</v>
      </c>
      <c r="I18" s="35">
        <f t="shared" si="2"/>
        <v>4922.727</v>
      </c>
      <c r="J18" s="65">
        <f t="shared" si="2"/>
        <v>6514.5</v>
      </c>
      <c r="K18" s="35">
        <v>6514.23</v>
      </c>
      <c r="L18" s="51">
        <f>L14</f>
        <v>9548.39</v>
      </c>
      <c r="M18" s="35">
        <v>9099.774</v>
      </c>
      <c r="N18" s="51">
        <f>N14</f>
        <v>9107.78</v>
      </c>
      <c r="O18" s="51">
        <f>O14</f>
        <v>9107.78</v>
      </c>
      <c r="P18" s="11"/>
    </row>
    <row r="19" spans="1:16" ht="12.75">
      <c r="A19" s="98"/>
      <c r="B19" s="101"/>
      <c r="C19" s="25" t="s">
        <v>22</v>
      </c>
      <c r="D19" s="3"/>
      <c r="E19" s="3"/>
      <c r="F19" s="3"/>
      <c r="G19" s="3"/>
      <c r="H19" s="3"/>
      <c r="I19" s="3"/>
      <c r="J19" s="64"/>
      <c r="K19" s="3"/>
      <c r="L19" s="11"/>
      <c r="M19" s="11"/>
      <c r="N19" s="11"/>
      <c r="O19" s="11"/>
      <c r="P19" s="11"/>
    </row>
    <row r="20" spans="1:16" ht="13.5" customHeight="1">
      <c r="A20" s="98" t="s">
        <v>99</v>
      </c>
      <c r="B20" s="99" t="s">
        <v>100</v>
      </c>
      <c r="C20" s="25" t="s">
        <v>20</v>
      </c>
      <c r="D20" s="59">
        <v>3950</v>
      </c>
      <c r="E20" s="59">
        <v>3950</v>
      </c>
      <c r="F20" s="59">
        <v>1212</v>
      </c>
      <c r="G20" s="59">
        <v>1212</v>
      </c>
      <c r="H20" s="59">
        <v>2137.5</v>
      </c>
      <c r="I20" s="59">
        <v>2137.419</v>
      </c>
      <c r="J20" s="59">
        <v>2762.5</v>
      </c>
      <c r="K20" s="59">
        <f>K24</f>
        <v>2762.42</v>
      </c>
      <c r="L20" s="59">
        <v>4500</v>
      </c>
      <c r="M20" s="59">
        <f>M24</f>
        <v>4494.965</v>
      </c>
      <c r="N20" s="59">
        <v>4676.62</v>
      </c>
      <c r="O20" s="59">
        <v>4676.62</v>
      </c>
      <c r="P20" s="11"/>
    </row>
    <row r="21" spans="1:16" ht="12.75">
      <c r="A21" s="98"/>
      <c r="B21" s="100"/>
      <c r="C21" s="25" t="s">
        <v>21</v>
      </c>
      <c r="D21" s="3"/>
      <c r="E21" s="3"/>
      <c r="F21" s="3"/>
      <c r="G21" s="3"/>
      <c r="H21" s="3"/>
      <c r="I21" s="3"/>
      <c r="J21" s="64"/>
      <c r="K21" s="3"/>
      <c r="L21" s="11"/>
      <c r="M21" s="11"/>
      <c r="N21" s="11"/>
      <c r="O21" s="11"/>
      <c r="P21" s="11"/>
    </row>
    <row r="22" spans="1:16" ht="12.75">
      <c r="A22" s="98"/>
      <c r="B22" s="100"/>
      <c r="C22" s="25" t="s">
        <v>64</v>
      </c>
      <c r="D22" s="3"/>
      <c r="E22" s="3"/>
      <c r="F22" s="3"/>
      <c r="G22" s="3"/>
      <c r="H22" s="3"/>
      <c r="I22" s="3"/>
      <c r="J22" s="64"/>
      <c r="K22" s="3"/>
      <c r="L22" s="11"/>
      <c r="M22" s="11"/>
      <c r="N22" s="11"/>
      <c r="O22" s="11"/>
      <c r="P22" s="11"/>
    </row>
    <row r="23" spans="1:16" ht="12.75">
      <c r="A23" s="98"/>
      <c r="B23" s="100"/>
      <c r="C23" s="25" t="s">
        <v>37</v>
      </c>
      <c r="D23" s="3"/>
      <c r="E23" s="3"/>
      <c r="F23" s="3"/>
      <c r="G23" s="3"/>
      <c r="H23" s="3"/>
      <c r="I23" s="3"/>
      <c r="J23" s="64"/>
      <c r="K23" s="3"/>
      <c r="L23" s="11"/>
      <c r="M23" s="11"/>
      <c r="N23" s="11"/>
      <c r="O23" s="11"/>
      <c r="P23" s="11"/>
    </row>
    <row r="24" spans="1:16" ht="12.75">
      <c r="A24" s="98"/>
      <c r="B24" s="100"/>
      <c r="C24" s="25" t="s">
        <v>63</v>
      </c>
      <c r="D24" s="35">
        <f aca="true" t="shared" si="3" ref="D24:J24">D20</f>
        <v>3950</v>
      </c>
      <c r="E24" s="35">
        <f t="shared" si="3"/>
        <v>3950</v>
      </c>
      <c r="F24" s="35">
        <f t="shared" si="3"/>
        <v>1212</v>
      </c>
      <c r="G24" s="35">
        <f t="shared" si="3"/>
        <v>1212</v>
      </c>
      <c r="H24" s="35">
        <f t="shared" si="3"/>
        <v>2137.5</v>
      </c>
      <c r="I24" s="35">
        <f t="shared" si="3"/>
        <v>2137.419</v>
      </c>
      <c r="J24" s="65">
        <f t="shared" si="3"/>
        <v>2762.5</v>
      </c>
      <c r="K24" s="35">
        <v>2762.42</v>
      </c>
      <c r="L24" s="35">
        <f>L20</f>
        <v>4500</v>
      </c>
      <c r="M24" s="35">
        <v>4494.965</v>
      </c>
      <c r="N24" s="35">
        <f>N20</f>
        <v>4676.62</v>
      </c>
      <c r="O24" s="35">
        <f>O20</f>
        <v>4676.62</v>
      </c>
      <c r="P24" s="11"/>
    </row>
    <row r="25" spans="1:16" ht="12.75">
      <c r="A25" s="98"/>
      <c r="B25" s="101"/>
      <c r="C25" s="25" t="s">
        <v>22</v>
      </c>
      <c r="D25" s="3"/>
      <c r="E25" s="3"/>
      <c r="F25" s="3"/>
      <c r="G25" s="3"/>
      <c r="H25" s="3"/>
      <c r="I25" s="3"/>
      <c r="J25" s="64"/>
      <c r="K25" s="3"/>
      <c r="L25" s="11"/>
      <c r="M25" s="11"/>
      <c r="N25" s="11"/>
      <c r="O25" s="11"/>
      <c r="P25" s="11"/>
    </row>
    <row r="26" spans="4:16" ht="12.75">
      <c r="D26" s="32"/>
      <c r="E26" s="32"/>
      <c r="F26" s="32"/>
      <c r="G26" s="32"/>
      <c r="H26" s="32"/>
      <c r="I26" s="32"/>
      <c r="J26" s="32"/>
      <c r="K26" s="32"/>
      <c r="L26" s="13"/>
      <c r="M26" s="13"/>
      <c r="N26" s="13"/>
      <c r="O26" s="13"/>
      <c r="P26" s="13"/>
    </row>
    <row r="27" spans="1:18" ht="15.75">
      <c r="A27" s="104"/>
      <c r="B27" s="104"/>
      <c r="C27" s="104"/>
      <c r="D27" s="104"/>
      <c r="E27" s="21"/>
      <c r="F27" s="21"/>
      <c r="G27" s="104"/>
      <c r="H27" s="104"/>
      <c r="I27" s="104"/>
      <c r="J27" s="104"/>
      <c r="K27" s="104"/>
      <c r="L27" s="104"/>
      <c r="M27" s="104"/>
      <c r="N27" s="21"/>
      <c r="O27" s="38"/>
      <c r="P27" s="38"/>
      <c r="Q27" s="38"/>
      <c r="R27" s="38"/>
    </row>
    <row r="28" spans="4:16" ht="12.75">
      <c r="D28" s="32"/>
      <c r="E28" s="32"/>
      <c r="F28" s="32"/>
      <c r="G28" s="32"/>
      <c r="H28" s="32"/>
      <c r="I28" s="32"/>
      <c r="J28" s="32"/>
      <c r="K28" s="32"/>
      <c r="L28" s="13"/>
      <c r="M28" s="13"/>
      <c r="N28" s="13"/>
      <c r="O28" s="13"/>
      <c r="P28" s="13"/>
    </row>
    <row r="29" spans="1:9" s="12" customFormat="1" ht="49.5" customHeight="1">
      <c r="A29" s="66" t="s">
        <v>67</v>
      </c>
      <c r="B29" s="66"/>
      <c r="F29" s="66" t="s">
        <v>108</v>
      </c>
      <c r="G29" s="66"/>
      <c r="H29" s="66"/>
      <c r="I29" s="66"/>
    </row>
    <row r="30" spans="4:16" ht="12.75">
      <c r="D30" s="32"/>
      <c r="E30" s="32"/>
      <c r="F30" s="32"/>
      <c r="G30" s="32"/>
      <c r="H30" s="32"/>
      <c r="I30" s="32"/>
      <c r="J30" s="32"/>
      <c r="K30" s="32"/>
      <c r="L30" s="13"/>
      <c r="M30" s="13"/>
      <c r="N30" s="13"/>
      <c r="O30" s="13"/>
      <c r="P30" s="13"/>
    </row>
    <row r="31" spans="4:16" ht="12.75">
      <c r="D31" s="33"/>
      <c r="E31" s="33"/>
      <c r="F31" s="33"/>
      <c r="G31" s="33"/>
      <c r="H31" s="33"/>
      <c r="I31" s="33"/>
      <c r="J31" s="33"/>
      <c r="K31" s="33"/>
      <c r="L31" s="31"/>
      <c r="M31" s="31"/>
      <c r="N31" s="31"/>
      <c r="O31" s="31"/>
      <c r="P31" s="31"/>
    </row>
    <row r="32" spans="4:16" ht="12.7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4:16" ht="12.7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4:16" ht="12.75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4:16" ht="12.7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4:16" ht="12.7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4:11" ht="12.75">
      <c r="D37" s="13"/>
      <c r="E37" s="13"/>
      <c r="F37" s="13"/>
      <c r="G37" s="13"/>
      <c r="H37" s="13"/>
      <c r="I37" s="13"/>
      <c r="J37" s="13"/>
      <c r="K37" s="13"/>
    </row>
    <row r="39" spans="4:16" ht="106.5" customHeight="1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sheetProtection/>
  <mergeCells count="24">
    <mergeCell ref="B20:B25"/>
    <mergeCell ref="A14:A19"/>
    <mergeCell ref="F6:G6"/>
    <mergeCell ref="B8:B13"/>
    <mergeCell ref="C5:C7"/>
    <mergeCell ref="B5:B7"/>
    <mergeCell ref="D5:E6"/>
    <mergeCell ref="F5:M5"/>
    <mergeCell ref="F29:I29"/>
    <mergeCell ref="A5:A7"/>
    <mergeCell ref="A29:B29"/>
    <mergeCell ref="H6:I6"/>
    <mergeCell ref="J6:K6"/>
    <mergeCell ref="L6:M6"/>
    <mergeCell ref="A27:D27"/>
    <mergeCell ref="G27:M27"/>
    <mergeCell ref="A20:A25"/>
    <mergeCell ref="B14:B19"/>
    <mergeCell ref="N1:P1"/>
    <mergeCell ref="N2:P2"/>
    <mergeCell ref="A3:P3"/>
    <mergeCell ref="P5:P7"/>
    <mergeCell ref="A8:A13"/>
    <mergeCell ref="N5:O6"/>
  </mergeCells>
  <printOptions/>
  <pageMargins left="0.15748031496062992" right="0.1968503937007874" top="0.3937007874015748" bottom="0.35433070866141736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zoomScalePageLayoutView="0" workbookViewId="0" topLeftCell="A1">
      <selection activeCell="H6" sqref="H5:R6"/>
    </sheetView>
  </sheetViews>
  <sheetFormatPr defaultColWidth="9.00390625" defaultRowHeight="12.75"/>
  <cols>
    <col min="1" max="1" width="4.75390625" style="16" customWidth="1"/>
    <col min="2" max="2" width="14.00390625" style="16" customWidth="1"/>
    <col min="3" max="3" width="10.75390625" style="16" customWidth="1"/>
    <col min="4" max="4" width="10.625" style="16" customWidth="1"/>
    <col min="5" max="5" width="12.625" style="16" customWidth="1"/>
    <col min="6" max="6" width="8.75390625" style="16" customWidth="1"/>
    <col min="7" max="7" width="8.00390625" style="16" customWidth="1"/>
    <col min="8" max="8" width="9.375" style="16" customWidth="1"/>
    <col min="9" max="9" width="9.125" style="16" customWidth="1"/>
    <col min="10" max="10" width="8.625" style="16" customWidth="1"/>
    <col min="11" max="11" width="9.125" style="16" customWidth="1"/>
    <col min="12" max="12" width="7.75390625" style="16" customWidth="1"/>
    <col min="13" max="15" width="9.125" style="16" customWidth="1"/>
    <col min="16" max="16" width="8.125" style="16" customWidth="1"/>
    <col min="17" max="17" width="9.125" style="16" customWidth="1"/>
    <col min="18" max="18" width="8.125" style="16" customWidth="1"/>
    <col min="19" max="16384" width="9.125" style="16" customWidth="1"/>
  </cols>
  <sheetData>
    <row r="1" spans="14:18" ht="18" customHeight="1">
      <c r="N1" s="110" t="s">
        <v>39</v>
      </c>
      <c r="O1" s="110"/>
      <c r="P1" s="24"/>
      <c r="Q1" s="110"/>
      <c r="R1" s="110"/>
    </row>
    <row r="2" spans="14:18" ht="60.75" customHeight="1">
      <c r="N2" s="115" t="s">
        <v>70</v>
      </c>
      <c r="O2" s="115"/>
      <c r="P2" s="115"/>
      <c r="Q2" s="115"/>
      <c r="R2" s="115"/>
    </row>
    <row r="3" spans="17:18" ht="18.75" customHeight="1">
      <c r="Q3" s="24"/>
      <c r="R3" s="24"/>
    </row>
    <row r="4" spans="1:18" ht="39.75" customHeight="1">
      <c r="A4" s="111" t="s">
        <v>65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27" customHeight="1">
      <c r="A5" s="17"/>
      <c r="B5" s="17"/>
      <c r="C5" s="17"/>
      <c r="D5" s="17"/>
      <c r="E5" s="17"/>
      <c r="F5" s="17"/>
      <c r="G5" s="17"/>
      <c r="H5" s="112" t="s">
        <v>11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32.25" customHeight="1">
      <c r="A6" s="17"/>
      <c r="B6" s="17"/>
      <c r="C6" s="17"/>
      <c r="D6" s="17"/>
      <c r="E6" s="17"/>
      <c r="F6" s="17"/>
      <c r="G6" s="17"/>
      <c r="H6" s="114" t="s">
        <v>55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ht="28.5" customHeight="1">
      <c r="Q7" s="16" t="s">
        <v>7</v>
      </c>
    </row>
    <row r="8" spans="1:18" ht="12.75" customHeight="1">
      <c r="A8" s="116" t="s">
        <v>40</v>
      </c>
      <c r="B8" s="116" t="s">
        <v>41</v>
      </c>
      <c r="C8" s="116" t="s">
        <v>42</v>
      </c>
      <c r="D8" s="116" t="s">
        <v>66</v>
      </c>
      <c r="E8" s="116" t="s">
        <v>54</v>
      </c>
      <c r="F8" s="116" t="s">
        <v>43</v>
      </c>
      <c r="G8" s="119"/>
      <c r="H8" s="116" t="s">
        <v>44</v>
      </c>
      <c r="I8" s="116"/>
      <c r="J8" s="116"/>
      <c r="K8" s="116"/>
      <c r="L8" s="116"/>
      <c r="M8" s="116"/>
      <c r="N8" s="116"/>
      <c r="O8" s="117" t="s">
        <v>45</v>
      </c>
      <c r="P8" s="117"/>
      <c r="Q8" s="117"/>
      <c r="R8" s="117"/>
    </row>
    <row r="9" spans="1:18" ht="26.25" customHeight="1">
      <c r="A9" s="116"/>
      <c r="B9" s="116"/>
      <c r="C9" s="116"/>
      <c r="D9" s="116"/>
      <c r="E9" s="116"/>
      <c r="F9" s="119"/>
      <c r="G9" s="119"/>
      <c r="H9" s="116"/>
      <c r="I9" s="116"/>
      <c r="J9" s="116"/>
      <c r="K9" s="116"/>
      <c r="L9" s="116"/>
      <c r="M9" s="116"/>
      <c r="N9" s="116"/>
      <c r="O9" s="117"/>
      <c r="P9" s="117"/>
      <c r="Q9" s="117"/>
      <c r="R9" s="117"/>
    </row>
    <row r="10" spans="1:18" ht="47.25" customHeight="1">
      <c r="A10" s="118"/>
      <c r="B10" s="118"/>
      <c r="C10" s="118"/>
      <c r="D10" s="118"/>
      <c r="E10" s="118"/>
      <c r="F10" s="40" t="s">
        <v>46</v>
      </c>
      <c r="G10" s="41" t="s">
        <v>47</v>
      </c>
      <c r="H10" s="40" t="s">
        <v>48</v>
      </c>
      <c r="I10" s="40" t="s">
        <v>49</v>
      </c>
      <c r="J10" s="43" t="s">
        <v>69</v>
      </c>
      <c r="K10" s="40" t="s">
        <v>50</v>
      </c>
      <c r="L10" s="40" t="s">
        <v>51</v>
      </c>
      <c r="M10" s="40" t="s">
        <v>8</v>
      </c>
      <c r="N10" s="40" t="s">
        <v>52</v>
      </c>
      <c r="O10" s="40" t="s">
        <v>53</v>
      </c>
      <c r="P10" s="43" t="s">
        <v>69</v>
      </c>
      <c r="Q10" s="40" t="s">
        <v>50</v>
      </c>
      <c r="R10" s="40" t="s">
        <v>8</v>
      </c>
    </row>
    <row r="11" spans="1:18" ht="15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7</v>
      </c>
      <c r="G11" s="42">
        <v>8</v>
      </c>
      <c r="H11" s="42">
        <v>9</v>
      </c>
      <c r="I11" s="42">
        <v>10</v>
      </c>
      <c r="J11" s="42">
        <v>11</v>
      </c>
      <c r="K11" s="42">
        <v>12</v>
      </c>
      <c r="L11" s="42">
        <v>13</v>
      </c>
      <c r="M11" s="42">
        <v>14</v>
      </c>
      <c r="N11" s="42">
        <v>15</v>
      </c>
      <c r="O11" s="42">
        <v>16</v>
      </c>
      <c r="P11" s="42">
        <v>17</v>
      </c>
      <c r="Q11" s="42">
        <v>18</v>
      </c>
      <c r="R11" s="42">
        <v>19</v>
      </c>
    </row>
    <row r="12" spans="1:18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39.75" customHeight="1">
      <c r="A20" s="18"/>
      <c r="B20" s="39" t="s">
        <v>18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3" spans="2:18" s="21" customFormat="1" ht="15.75">
      <c r="B23" s="104" t="s">
        <v>9</v>
      </c>
      <c r="C23" s="104"/>
      <c r="D23" s="104"/>
      <c r="E23" s="104"/>
      <c r="G23" s="104"/>
      <c r="H23" s="104"/>
      <c r="I23" s="104"/>
      <c r="J23" s="104"/>
      <c r="K23" s="104"/>
      <c r="L23" s="104"/>
      <c r="M23" s="104"/>
      <c r="N23" s="104"/>
      <c r="Q23" s="104" t="s">
        <v>10</v>
      </c>
      <c r="R23" s="104"/>
    </row>
    <row r="24" spans="2:18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N24" s="26"/>
      <c r="Q24" s="26"/>
      <c r="R24" s="26"/>
    </row>
    <row r="25" spans="2:18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N25" s="26"/>
      <c r="Q25" s="26"/>
      <c r="R25" s="26"/>
    </row>
    <row r="26" spans="1:18" s="12" customFormat="1" ht="49.5" customHeight="1">
      <c r="A26" s="109" t="s">
        <v>67</v>
      </c>
      <c r="B26" s="109"/>
      <c r="C26" s="109"/>
      <c r="O26" s="66" t="s">
        <v>58</v>
      </c>
      <c r="P26" s="66"/>
      <c r="Q26" s="66"/>
      <c r="R26" s="66"/>
    </row>
  </sheetData>
  <sheetProtection/>
  <mergeCells count="19">
    <mergeCell ref="O8:R9"/>
    <mergeCell ref="N1:O1"/>
    <mergeCell ref="N2:R2"/>
    <mergeCell ref="A8:A10"/>
    <mergeCell ref="B8:B10"/>
    <mergeCell ref="C8:C10"/>
    <mergeCell ref="D8:D10"/>
    <mergeCell ref="E8:E10"/>
    <mergeCell ref="F8:G9"/>
    <mergeCell ref="O26:R26"/>
    <mergeCell ref="A26:C26"/>
    <mergeCell ref="Q1:R1"/>
    <mergeCell ref="B23:E23"/>
    <mergeCell ref="G23:N23"/>
    <mergeCell ref="Q23:R23"/>
    <mergeCell ref="A4:R4"/>
    <mergeCell ref="H5:R5"/>
    <mergeCell ref="H6:R6"/>
    <mergeCell ref="H8:N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Главбух</cp:lastModifiedBy>
  <cp:lastPrinted>2018-04-22T07:37:17Z</cp:lastPrinted>
  <dcterms:created xsi:type="dcterms:W3CDTF">2007-07-17T01:27:34Z</dcterms:created>
  <dcterms:modified xsi:type="dcterms:W3CDTF">2018-04-22T07:40:03Z</dcterms:modified>
  <cp:category/>
  <cp:version/>
  <cp:contentType/>
  <cp:contentStatus/>
</cp:coreProperties>
</file>