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440" windowHeight="973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87" i="4" l="1"/>
  <c r="F75" i="4"/>
  <c r="F70" i="4"/>
  <c r="F31" i="4"/>
  <c r="F33" i="4"/>
  <c r="F30" i="4"/>
  <c r="F8" i="4"/>
  <c r="H143" i="4"/>
  <c r="G143" i="4"/>
  <c r="G142" i="4" s="1"/>
  <c r="G141" i="4" s="1"/>
  <c r="G140" i="4" s="1"/>
  <c r="F143" i="4"/>
  <c r="F142" i="4" s="1"/>
  <c r="F141" i="4" s="1"/>
  <c r="F140" i="4" s="1"/>
  <c r="H142" i="4"/>
  <c r="H141" i="4"/>
  <c r="H140" i="4" s="1"/>
  <c r="F23" i="4"/>
  <c r="F22" i="4" s="1"/>
  <c r="F21" i="4" s="1"/>
  <c r="F20" i="4" s="1"/>
  <c r="F12" i="4" l="1"/>
  <c r="F11" i="4"/>
  <c r="F10" i="4"/>
  <c r="F9" i="4" s="1"/>
  <c r="F115" i="4" l="1"/>
  <c r="F116" i="4"/>
  <c r="F117" i="4"/>
  <c r="F118" i="4"/>
  <c r="H213" i="4" l="1"/>
  <c r="H212" i="4" s="1"/>
  <c r="H211" i="4" s="1"/>
  <c r="H210" i="4" s="1"/>
  <c r="G213" i="4"/>
  <c r="G212" i="4" s="1"/>
  <c r="G211" i="4" s="1"/>
  <c r="G210" i="4" s="1"/>
  <c r="F213" i="4"/>
  <c r="F212" i="4" s="1"/>
  <c r="F211" i="4" s="1"/>
  <c r="F210" i="4" s="1"/>
  <c r="G171" i="4"/>
  <c r="G170" i="4" s="1"/>
  <c r="F172" i="4"/>
  <c r="F171" i="4" s="1"/>
  <c r="F170" i="4" s="1"/>
  <c r="H173" i="4"/>
  <c r="G173" i="4"/>
  <c r="F173" i="4"/>
  <c r="H138" i="4"/>
  <c r="H137" i="4" s="1"/>
  <c r="H136" i="4" s="1"/>
  <c r="H135" i="4" s="1"/>
  <c r="G138" i="4"/>
  <c r="G137" i="4" s="1"/>
  <c r="G136" i="4" s="1"/>
  <c r="G135" i="4" s="1"/>
  <c r="F138" i="4"/>
  <c r="F137" i="4" s="1"/>
  <c r="F136" i="4" s="1"/>
  <c r="F135" i="4" s="1"/>
  <c r="H203" i="4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H113" i="4"/>
  <c r="G113" i="4"/>
  <c r="F113" i="4"/>
  <c r="H103" i="4"/>
  <c r="H102" i="4" s="1"/>
  <c r="H101" i="4" s="1"/>
  <c r="G103" i="4"/>
  <c r="G102" i="4" s="1"/>
  <c r="H99" i="4"/>
  <c r="H98" i="4" s="1"/>
  <c r="H97" i="4" s="1"/>
  <c r="H171" i="4" l="1"/>
  <c r="H170" i="4" s="1"/>
  <c r="H161" i="4"/>
  <c r="H160" i="4" s="1"/>
  <c r="H159" i="4" s="1"/>
  <c r="G161" i="4"/>
  <c r="G160" i="4" s="1"/>
  <c r="G159" i="4" s="1"/>
  <c r="F161" i="4"/>
  <c r="F160" i="4" s="1"/>
  <c r="F159" i="4" s="1"/>
  <c r="H178" i="4"/>
  <c r="H177" i="4" s="1"/>
  <c r="H176" i="4" s="1"/>
  <c r="H175" i="4" s="1"/>
  <c r="G178" i="4"/>
  <c r="G177" i="4" s="1"/>
  <c r="G176" i="4" s="1"/>
  <c r="G175" i="4" s="1"/>
  <c r="F178" i="4"/>
  <c r="F177" i="4" s="1"/>
  <c r="F176" i="4" s="1"/>
  <c r="F175" i="4" s="1"/>
  <c r="H38" i="4"/>
  <c r="H37" i="4" s="1"/>
  <c r="G38" i="4"/>
  <c r="G37" i="4" s="1"/>
  <c r="F38" i="4"/>
  <c r="F37" i="4" s="1"/>
  <c r="F35" i="4"/>
  <c r="H208" i="4" l="1"/>
  <c r="H207" i="4" s="1"/>
  <c r="H206" i="4" s="1"/>
  <c r="H205" i="4" s="1"/>
  <c r="G208" i="4"/>
  <c r="G207" i="4" s="1"/>
  <c r="G206" i="4" s="1"/>
  <c r="G205" i="4" s="1"/>
  <c r="F208" i="4"/>
  <c r="F207" i="4" s="1"/>
  <c r="F206" i="4" s="1"/>
  <c r="F205" i="4" s="1"/>
  <c r="H68" i="4"/>
  <c r="H67" i="4" s="1"/>
  <c r="G68" i="4"/>
  <c r="G67" i="4" s="1"/>
  <c r="F68" i="4"/>
  <c r="F67" i="4" s="1"/>
  <c r="H65" i="4"/>
  <c r="H64" i="4" s="1"/>
  <c r="G65" i="4"/>
  <c r="G64" i="4" s="1"/>
  <c r="F65" i="4"/>
  <c r="F64" i="4" s="1"/>
  <c r="H50" i="4"/>
  <c r="H49" i="4" s="1"/>
  <c r="H47" i="4"/>
  <c r="H46" i="4" s="1"/>
  <c r="G47" i="4"/>
  <c r="G46" i="4" s="1"/>
  <c r="G50" i="4"/>
  <c r="G49" i="4" s="1"/>
  <c r="F50" i="4"/>
  <c r="F49" i="4" s="1"/>
  <c r="F47" i="4"/>
  <c r="F46" i="4" s="1"/>
  <c r="H35" i="4"/>
  <c r="H34" i="4" s="1"/>
  <c r="G35" i="4"/>
  <c r="G34" i="4" s="1"/>
  <c r="F34" i="4"/>
  <c r="H168" i="4" l="1"/>
  <c r="H167" i="4" s="1"/>
  <c r="G168" i="4"/>
  <c r="G167" i="4" s="1"/>
  <c r="F168" i="4"/>
  <c r="F167" i="4" s="1"/>
  <c r="H198" i="4" l="1"/>
  <c r="H197" i="4" s="1"/>
  <c r="H196" i="4" s="1"/>
  <c r="H195" i="4" s="1"/>
  <c r="G198" i="4"/>
  <c r="G197" i="4" s="1"/>
  <c r="G196" i="4" s="1"/>
  <c r="G195" i="4" s="1"/>
  <c r="F198" i="4"/>
  <c r="F197" i="4" s="1"/>
  <c r="F196" i="4" s="1"/>
  <c r="F195" i="4" s="1"/>
  <c r="H193" i="4"/>
  <c r="H192" i="4" s="1"/>
  <c r="H191" i="4" s="1"/>
  <c r="H190" i="4" s="1"/>
  <c r="G193" i="4"/>
  <c r="G192" i="4" s="1"/>
  <c r="G191" i="4" s="1"/>
  <c r="G190" i="4" s="1"/>
  <c r="F193" i="4"/>
  <c r="F192" i="4" s="1"/>
  <c r="F191" i="4" s="1"/>
  <c r="F190" i="4" s="1"/>
  <c r="H188" i="4"/>
  <c r="H187" i="4" s="1"/>
  <c r="H186" i="4" s="1"/>
  <c r="H185" i="4" s="1"/>
  <c r="G188" i="4"/>
  <c r="G187" i="4" s="1"/>
  <c r="G186" i="4" s="1"/>
  <c r="G185" i="4" s="1"/>
  <c r="F188" i="4"/>
  <c r="F187" i="4" s="1"/>
  <c r="F186" i="4" s="1"/>
  <c r="F185" i="4" s="1"/>
  <c r="H183" i="4"/>
  <c r="H182" i="4" s="1"/>
  <c r="H181" i="4" s="1"/>
  <c r="H180" i="4" s="1"/>
  <c r="G183" i="4"/>
  <c r="G182" i="4" s="1"/>
  <c r="G181" i="4" s="1"/>
  <c r="G180" i="4" s="1"/>
  <c r="F183" i="4"/>
  <c r="F182" i="4" s="1"/>
  <c r="F181" i="4" s="1"/>
  <c r="F180" i="4" s="1"/>
  <c r="H165" i="4"/>
  <c r="H164" i="4" s="1"/>
  <c r="H163" i="4" s="1"/>
  <c r="G165" i="4"/>
  <c r="G164" i="4" s="1"/>
  <c r="G163" i="4" s="1"/>
  <c r="F165" i="4"/>
  <c r="F164" i="4" s="1"/>
  <c r="H157" i="4"/>
  <c r="H156" i="4" s="1"/>
  <c r="H155" i="4" s="1"/>
  <c r="G157" i="4"/>
  <c r="G156" i="4" s="1"/>
  <c r="G155" i="4" s="1"/>
  <c r="G153" i="4"/>
  <c r="G152" i="4" s="1"/>
  <c r="G151" i="4" s="1"/>
  <c r="F153" i="4"/>
  <c r="F152" i="4" s="1"/>
  <c r="F151" i="4" s="1"/>
  <c r="H153" i="4"/>
  <c r="H152" i="4" s="1"/>
  <c r="H151" i="4" s="1"/>
  <c r="H150" i="4" s="1"/>
  <c r="H148" i="4"/>
  <c r="H147" i="4" s="1"/>
  <c r="H146" i="4" s="1"/>
  <c r="H145" i="4" s="1"/>
  <c r="G148" i="4"/>
  <c r="G147" i="4" s="1"/>
  <c r="G146" i="4" s="1"/>
  <c r="G145" i="4" s="1"/>
  <c r="F148" i="4"/>
  <c r="F147" i="4" s="1"/>
  <c r="F146" i="4" s="1"/>
  <c r="F145" i="4" s="1"/>
  <c r="H133" i="4"/>
  <c r="H132" i="4" s="1"/>
  <c r="H131" i="4" s="1"/>
  <c r="H130" i="4" s="1"/>
  <c r="G133" i="4"/>
  <c r="G132" i="4" s="1"/>
  <c r="G131" i="4" s="1"/>
  <c r="G130" i="4" s="1"/>
  <c r="F133" i="4"/>
  <c r="F132" i="4" s="1"/>
  <c r="F131" i="4" s="1"/>
  <c r="F130" i="4" s="1"/>
  <c r="H128" i="4"/>
  <c r="H127" i="4" s="1"/>
  <c r="H126" i="4" s="1"/>
  <c r="H125" i="4" s="1"/>
  <c r="G128" i="4"/>
  <c r="G127" i="4" s="1"/>
  <c r="G126" i="4" s="1"/>
  <c r="G125" i="4" s="1"/>
  <c r="F128" i="4"/>
  <c r="F127" i="4" s="1"/>
  <c r="F126" i="4" s="1"/>
  <c r="F125" i="4" s="1"/>
  <c r="H112" i="4"/>
  <c r="H111" i="4" s="1"/>
  <c r="H110" i="4" s="1"/>
  <c r="G112" i="4"/>
  <c r="G111" i="4" s="1"/>
  <c r="G110" i="4" s="1"/>
  <c r="F112" i="4"/>
  <c r="F111" i="4" s="1"/>
  <c r="F110" i="4" s="1"/>
  <c r="H122" i="4"/>
  <c r="H121" i="4" s="1"/>
  <c r="H120" i="4" s="1"/>
  <c r="H123" i="4"/>
  <c r="G122" i="4"/>
  <c r="G121" i="4" s="1"/>
  <c r="G120" i="4" s="1"/>
  <c r="G123" i="4"/>
  <c r="F122" i="4"/>
  <c r="F121" i="4" s="1"/>
  <c r="F120" i="4" s="1"/>
  <c r="F123" i="4"/>
  <c r="H108" i="4"/>
  <c r="H107" i="4" s="1"/>
  <c r="H106" i="4" s="1"/>
  <c r="H105" i="4" s="1"/>
  <c r="G108" i="4"/>
  <c r="G107" i="4" s="1"/>
  <c r="G106" i="4" s="1"/>
  <c r="G105" i="4" s="1"/>
  <c r="F108" i="4"/>
  <c r="F107" i="4" s="1"/>
  <c r="F106" i="4" s="1"/>
  <c r="F105" i="4" s="1"/>
  <c r="H96" i="4"/>
  <c r="G99" i="4"/>
  <c r="G98" i="4" s="1"/>
  <c r="G97" i="4" s="1"/>
  <c r="F99" i="4"/>
  <c r="F98" i="4" s="1"/>
  <c r="F97" i="4" s="1"/>
  <c r="G101" i="4"/>
  <c r="F103" i="4"/>
  <c r="F102" i="4" s="1"/>
  <c r="F101" i="4" s="1"/>
  <c r="G150" i="4" l="1"/>
  <c r="F96" i="4"/>
  <c r="G96" i="4"/>
  <c r="F157" i="4"/>
  <c r="F163" i="4"/>
  <c r="H95" i="4"/>
  <c r="H91" i="4"/>
  <c r="H90" i="4" s="1"/>
  <c r="H89" i="4" s="1"/>
  <c r="H88" i="4" s="1"/>
  <c r="H87" i="4" s="1"/>
  <c r="G91" i="4"/>
  <c r="G90" i="4" s="1"/>
  <c r="G89" i="4" s="1"/>
  <c r="G88" i="4" s="1"/>
  <c r="G87" i="4" s="1"/>
  <c r="F91" i="4"/>
  <c r="F90" i="4" s="1"/>
  <c r="F89" i="4" s="1"/>
  <c r="F88" i="4" s="1"/>
  <c r="H85" i="4"/>
  <c r="H84" i="4" s="1"/>
  <c r="H83" i="4" s="1"/>
  <c r="H82" i="4" s="1"/>
  <c r="H81" i="4" s="1"/>
  <c r="G85" i="4"/>
  <c r="G84" i="4" s="1"/>
  <c r="G83" i="4" s="1"/>
  <c r="G82" i="4" s="1"/>
  <c r="G81" i="4" s="1"/>
  <c r="F85" i="4"/>
  <c r="F84" i="4" s="1"/>
  <c r="F83" i="4" s="1"/>
  <c r="F82" i="4" s="1"/>
  <c r="F81" i="4" s="1"/>
  <c r="H58" i="4"/>
  <c r="H57" i="4" s="1"/>
  <c r="G58" i="4"/>
  <c r="G57" i="4" s="1"/>
  <c r="F58" i="4"/>
  <c r="F57" i="4" s="1"/>
  <c r="H73" i="4"/>
  <c r="H72" i="4" s="1"/>
  <c r="H71" i="4" s="1"/>
  <c r="H70" i="4" s="1"/>
  <c r="H63" i="4" s="1"/>
  <c r="G73" i="4"/>
  <c r="G72" i="4" s="1"/>
  <c r="G71" i="4" s="1"/>
  <c r="G70" i="4" s="1"/>
  <c r="G63" i="4" s="1"/>
  <c r="F73" i="4"/>
  <c r="H79" i="4"/>
  <c r="H78" i="4" s="1"/>
  <c r="H77" i="4" s="1"/>
  <c r="H76" i="4" s="1"/>
  <c r="H75" i="4" s="1"/>
  <c r="G79" i="4"/>
  <c r="G78" i="4" s="1"/>
  <c r="G77" i="4" s="1"/>
  <c r="G76" i="4" s="1"/>
  <c r="G75" i="4" s="1"/>
  <c r="F79" i="4"/>
  <c r="F78" i="4" s="1"/>
  <c r="F77" i="4" s="1"/>
  <c r="F76" i="4" s="1"/>
  <c r="H61" i="4"/>
  <c r="H60" i="4" s="1"/>
  <c r="G61" i="4"/>
  <c r="G60" i="4" s="1"/>
  <c r="F61" i="4"/>
  <c r="F60" i="4" s="1"/>
  <c r="H55" i="4"/>
  <c r="H54" i="4" s="1"/>
  <c r="G55" i="4"/>
  <c r="G54" i="4" s="1"/>
  <c r="F55" i="4"/>
  <c r="F54" i="4" s="1"/>
  <c r="H41" i="4"/>
  <c r="H40" i="4" s="1"/>
  <c r="G41" i="4"/>
  <c r="G40" i="4" s="1"/>
  <c r="F41" i="4"/>
  <c r="F40" i="4" s="1"/>
  <c r="H44" i="4"/>
  <c r="H43" i="4" s="1"/>
  <c r="G44" i="4"/>
  <c r="G43" i="4" s="1"/>
  <c r="F44" i="4"/>
  <c r="F43" i="4" s="1"/>
  <c r="H28" i="4"/>
  <c r="H27" i="4" s="1"/>
  <c r="H26" i="4" s="1"/>
  <c r="H25" i="4" s="1"/>
  <c r="H19" i="4" s="1"/>
  <c r="G28" i="4"/>
  <c r="G27" i="4" s="1"/>
  <c r="G26" i="4" s="1"/>
  <c r="G25" i="4" s="1"/>
  <c r="G19" i="4" s="1"/>
  <c r="F28" i="4"/>
  <c r="F27" i="4" s="1"/>
  <c r="F26" i="4" s="1"/>
  <c r="F25" i="4" s="1"/>
  <c r="F19" i="4" s="1"/>
  <c r="F7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32" i="4" l="1"/>
  <c r="F72" i="4"/>
  <c r="F71" i="4" s="1"/>
  <c r="F63" i="4" s="1"/>
  <c r="G95" i="4"/>
  <c r="G94" i="4" s="1"/>
  <c r="G93" i="4" s="1"/>
  <c r="H94" i="4"/>
  <c r="H93" i="4" s="1"/>
  <c r="F156" i="4"/>
  <c r="F155" i="4" s="1"/>
  <c r="F53" i="4"/>
  <c r="F52" i="4" s="1"/>
  <c r="H53" i="4"/>
  <c r="H52" i="4" s="1"/>
  <c r="G53" i="4"/>
  <c r="G52" i="4" s="1"/>
  <c r="H33" i="4"/>
  <c r="H32" i="4" s="1"/>
  <c r="G7" i="4"/>
  <c r="H7" i="4"/>
  <c r="G33" i="4"/>
  <c r="G32" i="4" s="1"/>
  <c r="F150" i="4" l="1"/>
  <c r="F95" i="4" s="1"/>
  <c r="H31" i="4"/>
  <c r="H30" i="4" s="1"/>
  <c r="H216" i="4" s="1"/>
  <c r="G31" i="4"/>
  <c r="G30" i="4" s="1"/>
  <c r="G216" i="4" s="1"/>
  <c r="F94" i="4" l="1"/>
  <c r="F93" i="4" s="1"/>
  <c r="F216" i="4" s="1"/>
</calcChain>
</file>

<file path=xl/sharedStrings.xml><?xml version="1.0" encoding="utf-8"?>
<sst xmlns="http://schemas.openxmlformats.org/spreadsheetml/2006/main" count="620" uniqueCount="200">
  <si>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</si>
  <si>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</si>
  <si>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</si>
  <si>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</si>
  <si>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</si>
  <si>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</si>
  <si>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</si>
  <si>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</si>
  <si>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</si>
  <si>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</si>
  <si>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</si>
  <si>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</si>
  <si>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</si>
  <si>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</si>
  <si>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</si>
  <si>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</si>
  <si>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</si>
  <si>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</si>
  <si>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</si>
  <si>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</si>
  <si>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</si>
  <si>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</si>
  <si>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</si>
  <si>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</si>
  <si>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</si>
  <si>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</si>
  <si>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</si>
  <si>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</si>
  <si>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</si>
  <si>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</si>
  <si>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</si>
  <si>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</si>
  <si>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</si>
  <si>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</si>
  <si>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</si>
  <si>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</si>
  <si>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</si>
  <si>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</si>
  <si>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</si>
  <si>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</si>
  <si>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</si>
  <si>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</si>
  <si>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</si>
  <si>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</si>
  <si>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</si>
  <si>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</si>
  <si>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</si>
  <si>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</si>
  <si>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</si>
  <si>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</si>
  <si>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</si>
  <si>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</si>
  <si>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</si>
  <si>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</si>
  <si>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</si>
  <si>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</si>
  <si>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</si>
  <si>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</si>
  <si>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</si>
  <si>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</si>
  <si>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</si>
  <si>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</si>
  <si>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</si>
  <si>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</si>
  <si>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</si>
  <si>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</si>
  <si>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</si>
  <si>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</si>
  <si>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</si>
  <si>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</si>
  <si>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</si>
  <si>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</si>
  <si>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</si>
  <si>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</si>
  <si>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</si>
  <si>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</si>
  <si>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</si>
  <si>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</si>
  <si>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</si>
  <si>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</si>
  <si>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</si>
  <si>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</si>
  <si>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</si>
  <si>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</si>
  <si>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</si>
  <si>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</si>
  <si>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</si>
  <si>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</si>
  <si>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</si>
  <si>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</si>
  <si>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</si>
  <si>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</si>
  <si>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</si>
  <si>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</si>
  <si>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</si>
  <si>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</si>
  <si>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</si>
  <si>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</si>
  <si>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</si>
  <si>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</si>
  <si>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</si>
  <si>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</si>
  <si>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</si>
  <si>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</si>
  <si>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</si>
  <si>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</si>
  <si>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</si>
  <si>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</si>
  <si>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</si>
  <si>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</si>
  <si>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</si>
  <si>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</si>
  <si>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</si>
  <si>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</si>
  <si>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</si>
  <si>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</si>
  <si>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</si>
  <si>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</si>
  <si>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</si>
  <si>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</si>
  <si>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</si>
  <si>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</si>
  <si>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</si>
  <si>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</si>
  <si>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</si>
  <si>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</si>
  <si>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</si>
  <si>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</si>
  <si>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</si>
  <si>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</si>
  <si>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</si>
  <si>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</si>
  <si>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</si>
  <si>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</si>
  <si>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</si>
  <si>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</si>
  <si>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</si>
  <si>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</si>
  <si>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</si>
  <si>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</si>
  <si>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</si>
  <si>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</si>
  <si>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</si>
  <si>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</si>
  <si>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</si>
  <si>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</si>
  <si>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</si>
  <si>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</si>
  <si>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</si>
  <si>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</si>
  <si>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</si>
  <si>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</si>
  <si>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</si>
  <si>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</si>
  <si>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</si>
  <si>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</si>
  <si>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</si>
  <si>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</si>
  <si>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</si>
  <si>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</si>
  <si>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</si>
  <si>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</si>
  <si>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</si>
  <si>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</si>
  <si>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</si>
  <si>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</si>
  <si>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</si>
  <si>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</si>
  <si>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</si>
  <si>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</si>
  <si>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</si>
  <si>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</si>
  <si>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</si>
  <si>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</si>
  <si>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</si>
  <si>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</si>
  <si>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</si>
  <si>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</si>
  <si>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</si>
  <si>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</si>
  <si>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</si>
  <si>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</si>
  <si>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</si>
  <si>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</si>
  <si>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</si>
  <si>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</si>
  <si>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</si>
  <si>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</si>
  <si>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</si>
  <si>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</si>
  <si>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</si>
  <si>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</si>
  <si>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>2021 год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</si>
  <si>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2020 год и плановый период 2021-2022 годов</t>
  </si>
  <si>
    <t>2022 год</t>
  </si>
  <si>
    <t>Субсидии бюджетным учреждениям на погашение кредиторской задолженности</t>
  </si>
  <si>
    <t>0120010210</t>
  </si>
  <si>
    <t>Текущий ремонт жилых помещений, находящихся в муниципальной собственности в рамках непрограммных расходов администрации Элитовского сельсовета</t>
  </si>
  <si>
    <t>8210090150</t>
  </si>
  <si>
    <t xml:space="preserve">к решению Элитовского сельского Совета депутатов от 27.11.2019 №40-243р "О бюджете Элитовского сельсовета на 2020 год и плановый период 2021-2022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</si>
</sst>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167" fontId="11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167" fontId="11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view="pageBreakPreview" zoomScale="106" zoomScaleSheetLayoutView="106" workbookViewId="0">
      <selection activeCell="F18" sqref="F18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4" t="s">
        <v>199</v>
      </c>
      <c r="C2" s="74"/>
      <c r="D2" s="74"/>
      <c r="E2" s="74"/>
      <c r="F2" s="74"/>
      <c r="G2" s="74"/>
      <c r="H2" s="74"/>
    </row>
    <row r="3" spans="1:8" x14ac:dyDescent="0.25">
      <c r="H3" s="3"/>
    </row>
    <row r="4" spans="1:8" ht="41.25" customHeight="1" x14ac:dyDescent="0.25">
      <c r="A4" s="73" t="s">
        <v>193</v>
      </c>
      <c r="B4" s="73"/>
      <c r="C4" s="73"/>
      <c r="D4" s="73"/>
      <c r="E4" s="73"/>
      <c r="F4" s="73"/>
      <c r="G4" s="73"/>
      <c r="H4" s="73"/>
    </row>
    <row r="5" spans="1:8" ht="15.75" x14ac:dyDescent="0.25">
      <c r="A5" s="5"/>
      <c r="H5" t="s">
        <v>76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189</v>
      </c>
      <c r="G6" s="11" t="s">
        <v>192</v>
      </c>
      <c r="H6" s="11" t="s">
        <v>194</v>
      </c>
    </row>
    <row r="7" spans="1:8" ht="47.25" x14ac:dyDescent="0.25">
      <c r="A7" s="11">
        <v>1</v>
      </c>
      <c r="B7" s="39" t="s">
        <v>77</v>
      </c>
      <c r="C7" s="32" t="s">
        <v>59</v>
      </c>
      <c r="D7" s="41"/>
      <c r="E7" s="41"/>
      <c r="F7" s="72">
        <f>F8+F19</f>
        <v>17954.5</v>
      </c>
      <c r="G7" s="42">
        <f>G8+G19</f>
        <v>17684.53</v>
      </c>
      <c r="H7" s="42">
        <f>H8+H19</f>
        <v>17760.53</v>
      </c>
    </row>
    <row r="8" spans="1:8" ht="54" x14ac:dyDescent="0.25">
      <c r="A8" s="11">
        <v>2</v>
      </c>
      <c r="B8" s="40" t="s">
        <v>78</v>
      </c>
      <c r="C8" s="26" t="s">
        <v>72</v>
      </c>
      <c r="D8" s="43"/>
      <c r="E8" s="43"/>
      <c r="F8" s="70">
        <f>F9+F14</f>
        <v>11086.2</v>
      </c>
      <c r="G8" s="44">
        <f>G14</f>
        <v>11071.2</v>
      </c>
      <c r="H8" s="44">
        <f>H14</f>
        <v>11071.2</v>
      </c>
    </row>
    <row r="9" spans="1:8" ht="76.5" x14ac:dyDescent="0.25">
      <c r="A9" s="11">
        <v>3</v>
      </c>
      <c r="B9" s="69" t="s">
        <v>81</v>
      </c>
      <c r="C9" s="26" t="s">
        <v>60</v>
      </c>
      <c r="D9" s="43"/>
      <c r="E9" s="43"/>
      <c r="F9" s="70">
        <f>F10</f>
        <v>15</v>
      </c>
      <c r="G9" s="44">
        <v>0</v>
      </c>
      <c r="H9" s="44">
        <v>0</v>
      </c>
    </row>
    <row r="10" spans="1:8" ht="25.5" x14ac:dyDescent="0.25">
      <c r="A10" s="11">
        <v>4</v>
      </c>
      <c r="B10" s="15" t="s">
        <v>83</v>
      </c>
      <c r="C10" s="8" t="s">
        <v>60</v>
      </c>
      <c r="D10" s="43"/>
      <c r="E10" s="43"/>
      <c r="F10" s="71">
        <f>F11</f>
        <v>15</v>
      </c>
      <c r="G10" s="11">
        <v>0</v>
      </c>
      <c r="H10" s="11">
        <v>0</v>
      </c>
    </row>
    <row r="11" spans="1:8" ht="25.5" x14ac:dyDescent="0.25">
      <c r="A11" s="11">
        <v>5</v>
      </c>
      <c r="B11" s="15" t="s">
        <v>195</v>
      </c>
      <c r="C11" s="8" t="s">
        <v>60</v>
      </c>
      <c r="D11" s="43"/>
      <c r="E11" s="43"/>
      <c r="F11" s="71">
        <f>F12</f>
        <v>15</v>
      </c>
      <c r="G11" s="11">
        <v>0</v>
      </c>
      <c r="H11" s="11">
        <v>0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79</v>
      </c>
      <c r="F12" s="71">
        <f>F13</f>
        <v>15</v>
      </c>
      <c r="G12" s="11">
        <v>0</v>
      </c>
      <c r="H12" s="11">
        <v>0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80</v>
      </c>
      <c r="F13" s="71">
        <v>15</v>
      </c>
      <c r="G13" s="11">
        <v>0</v>
      </c>
      <c r="H13" s="11">
        <v>0</v>
      </c>
    </row>
    <row r="14" spans="1:8" ht="92.25" customHeight="1" x14ac:dyDescent="0.25">
      <c r="A14" s="11">
        <v>8</v>
      </c>
      <c r="B14" s="27" t="s">
        <v>174</v>
      </c>
      <c r="C14" s="26" t="s">
        <v>175</v>
      </c>
      <c r="D14" s="43"/>
      <c r="E14" s="43"/>
      <c r="F14" s="44">
        <f t="shared" ref="F14:H15" si="0">F15</f>
        <v>11071.2</v>
      </c>
      <c r="G14" s="44">
        <f t="shared" si="0"/>
        <v>11071.2</v>
      </c>
      <c r="H14" s="44">
        <f t="shared" si="0"/>
        <v>11071.2</v>
      </c>
    </row>
    <row r="15" spans="1:8" ht="15" customHeight="1" x14ac:dyDescent="0.25">
      <c r="A15" s="11">
        <v>9</v>
      </c>
      <c r="B15" s="9" t="s">
        <v>153</v>
      </c>
      <c r="C15" s="8" t="s">
        <v>175</v>
      </c>
      <c r="D15" s="10" t="s">
        <v>63</v>
      </c>
      <c r="E15" s="10"/>
      <c r="F15" s="11">
        <f t="shared" si="0"/>
        <v>11071.2</v>
      </c>
      <c r="G15" s="11">
        <f t="shared" si="0"/>
        <v>11071.2</v>
      </c>
      <c r="H15" s="11">
        <f t="shared" si="0"/>
        <v>11071.2</v>
      </c>
    </row>
    <row r="16" spans="1:8" ht="15" customHeight="1" x14ac:dyDescent="0.25">
      <c r="A16" s="11">
        <v>10</v>
      </c>
      <c r="B16" s="9" t="s">
        <v>0</v>
      </c>
      <c r="C16" s="8" t="s">
        <v>175</v>
      </c>
      <c r="D16" s="10" t="s">
        <v>64</v>
      </c>
      <c r="E16" s="10"/>
      <c r="F16" s="11">
        <f>F17</f>
        <v>11071.2</v>
      </c>
      <c r="G16" s="11">
        <f>G17</f>
        <v>11071.2</v>
      </c>
      <c r="H16" s="11">
        <f>H17</f>
        <v>11071.2</v>
      </c>
    </row>
    <row r="17" spans="1:8" x14ac:dyDescent="0.25">
      <c r="A17" s="11">
        <v>11</v>
      </c>
      <c r="B17" s="9" t="s">
        <v>44</v>
      </c>
      <c r="C17" s="8" t="s">
        <v>60</v>
      </c>
      <c r="D17" s="10" t="s">
        <v>73</v>
      </c>
      <c r="E17" s="10" t="s">
        <v>79</v>
      </c>
      <c r="F17" s="11">
        <f t="shared" ref="F17:H17" si="1">F18</f>
        <v>11071.2</v>
      </c>
      <c r="G17" s="11">
        <f t="shared" si="1"/>
        <v>11071.2</v>
      </c>
      <c r="H17" s="11">
        <f t="shared" si="1"/>
        <v>11071.2</v>
      </c>
    </row>
    <row r="18" spans="1:8" x14ac:dyDescent="0.25">
      <c r="A18" s="11">
        <v>12</v>
      </c>
      <c r="B18" s="9" t="s">
        <v>16</v>
      </c>
      <c r="C18" s="8" t="s">
        <v>60</v>
      </c>
      <c r="D18" s="10" t="s">
        <v>73</v>
      </c>
      <c r="E18" s="10" t="s">
        <v>80</v>
      </c>
      <c r="F18" s="11">
        <v>11071.2</v>
      </c>
      <c r="G18" s="11">
        <v>11071.2</v>
      </c>
      <c r="H18" s="11">
        <v>11071.2</v>
      </c>
    </row>
    <row r="19" spans="1:8" ht="67.5" x14ac:dyDescent="0.25">
      <c r="A19" s="11">
        <v>13</v>
      </c>
      <c r="B19" s="40" t="s">
        <v>84</v>
      </c>
      <c r="C19" s="26" t="s">
        <v>74</v>
      </c>
      <c r="D19" s="43"/>
      <c r="E19" s="43"/>
      <c r="F19" s="44">
        <f>F20+F25</f>
        <v>6868.3</v>
      </c>
      <c r="G19" s="44">
        <f>G25</f>
        <v>6613.33</v>
      </c>
      <c r="H19" s="44">
        <f>H25</f>
        <v>6689.33</v>
      </c>
    </row>
    <row r="20" spans="1:8" ht="76.5" x14ac:dyDescent="0.25">
      <c r="A20" s="11">
        <v>14</v>
      </c>
      <c r="B20" s="69" t="s">
        <v>81</v>
      </c>
      <c r="C20" s="26" t="s">
        <v>196</v>
      </c>
      <c r="D20" s="43"/>
      <c r="E20" s="43"/>
      <c r="F20" s="44">
        <f>F21</f>
        <v>175.3</v>
      </c>
      <c r="G20" s="44">
        <v>0</v>
      </c>
      <c r="H20" s="44">
        <v>0</v>
      </c>
    </row>
    <row r="21" spans="1:8" ht="25.5" x14ac:dyDescent="0.25">
      <c r="A21" s="11">
        <v>15</v>
      </c>
      <c r="B21" s="15" t="s">
        <v>83</v>
      </c>
      <c r="C21" s="8" t="s">
        <v>196</v>
      </c>
      <c r="D21" s="10"/>
      <c r="E21" s="10"/>
      <c r="F21" s="11">
        <f>F22</f>
        <v>175.3</v>
      </c>
      <c r="G21" s="11">
        <v>0</v>
      </c>
      <c r="H21" s="11">
        <v>0</v>
      </c>
    </row>
    <row r="22" spans="1:8" x14ac:dyDescent="0.25">
      <c r="A22" s="11">
        <v>16</v>
      </c>
      <c r="B22" s="15" t="s">
        <v>45</v>
      </c>
      <c r="C22" s="8" t="s">
        <v>196</v>
      </c>
      <c r="D22" s="10"/>
      <c r="E22" s="10"/>
      <c r="F22" s="11">
        <f>F23</f>
        <v>175.3</v>
      </c>
      <c r="G22" s="11">
        <v>0</v>
      </c>
      <c r="H22" s="11">
        <v>0</v>
      </c>
    </row>
    <row r="23" spans="1:8" x14ac:dyDescent="0.25">
      <c r="A23" s="11">
        <v>17</v>
      </c>
      <c r="B23" s="14" t="s">
        <v>17</v>
      </c>
      <c r="C23" s="8" t="s">
        <v>196</v>
      </c>
      <c r="D23" s="10" t="s">
        <v>73</v>
      </c>
      <c r="E23" s="10" t="s">
        <v>85</v>
      </c>
      <c r="F23" s="11">
        <f>F24</f>
        <v>175.3</v>
      </c>
      <c r="G23" s="11">
        <v>0</v>
      </c>
      <c r="H23" s="11">
        <v>0</v>
      </c>
    </row>
    <row r="24" spans="1:8" x14ac:dyDescent="0.25">
      <c r="A24" s="11">
        <v>18</v>
      </c>
      <c r="B24" s="9" t="s">
        <v>86</v>
      </c>
      <c r="C24" s="8" t="s">
        <v>196</v>
      </c>
      <c r="D24" s="10" t="s">
        <v>73</v>
      </c>
      <c r="E24" s="10" t="s">
        <v>82</v>
      </c>
      <c r="F24" s="11">
        <v>175.3</v>
      </c>
      <c r="G24" s="11">
        <v>0</v>
      </c>
      <c r="H24" s="11">
        <v>0</v>
      </c>
    </row>
    <row r="25" spans="1:8" ht="76.5" x14ac:dyDescent="0.25">
      <c r="A25" s="11">
        <v>19</v>
      </c>
      <c r="B25" s="14" t="s">
        <v>81</v>
      </c>
      <c r="C25" s="8" t="s">
        <v>61</v>
      </c>
      <c r="D25" s="10"/>
      <c r="E25" s="10"/>
      <c r="F25" s="11">
        <f t="shared" ref="F25:H28" si="2">F26</f>
        <v>6693</v>
      </c>
      <c r="G25" s="11">
        <f t="shared" si="2"/>
        <v>6613.33</v>
      </c>
      <c r="H25" s="11">
        <f t="shared" si="2"/>
        <v>6689.33</v>
      </c>
    </row>
    <row r="26" spans="1:8" ht="25.5" x14ac:dyDescent="0.25">
      <c r="A26" s="11">
        <v>20</v>
      </c>
      <c r="B26" s="15" t="s">
        <v>83</v>
      </c>
      <c r="C26" s="8" t="s">
        <v>61</v>
      </c>
      <c r="D26" s="10"/>
      <c r="E26" s="10"/>
      <c r="F26" s="11">
        <f t="shared" si="2"/>
        <v>6693</v>
      </c>
      <c r="G26" s="11">
        <f t="shared" si="2"/>
        <v>6613.33</v>
      </c>
      <c r="H26" s="11">
        <f t="shared" si="2"/>
        <v>6689.33</v>
      </c>
    </row>
    <row r="27" spans="1:8" x14ac:dyDescent="0.25">
      <c r="A27" s="11">
        <v>21</v>
      </c>
      <c r="B27" s="15" t="s">
        <v>45</v>
      </c>
      <c r="C27" s="8" t="s">
        <v>61</v>
      </c>
      <c r="D27" s="10"/>
      <c r="E27" s="10"/>
      <c r="F27" s="11">
        <f t="shared" si="2"/>
        <v>6693</v>
      </c>
      <c r="G27" s="11">
        <f t="shared" si="2"/>
        <v>6613.33</v>
      </c>
      <c r="H27" s="11">
        <f t="shared" si="2"/>
        <v>6689.33</v>
      </c>
    </row>
    <row r="28" spans="1:8" x14ac:dyDescent="0.25">
      <c r="A28" s="11">
        <v>22</v>
      </c>
      <c r="B28" s="14" t="s">
        <v>17</v>
      </c>
      <c r="C28" s="8" t="s">
        <v>61</v>
      </c>
      <c r="D28" s="10" t="s">
        <v>73</v>
      </c>
      <c r="E28" s="10" t="s">
        <v>85</v>
      </c>
      <c r="F28" s="11">
        <f t="shared" si="2"/>
        <v>6693</v>
      </c>
      <c r="G28" s="11">
        <f t="shared" si="2"/>
        <v>6613.33</v>
      </c>
      <c r="H28" s="11">
        <f t="shared" si="2"/>
        <v>6689.33</v>
      </c>
    </row>
    <row r="29" spans="1:8" x14ac:dyDescent="0.25">
      <c r="A29" s="11">
        <v>23</v>
      </c>
      <c r="B29" s="9" t="s">
        <v>86</v>
      </c>
      <c r="C29" s="8" t="s">
        <v>61</v>
      </c>
      <c r="D29" s="10" t="s">
        <v>73</v>
      </c>
      <c r="E29" s="10" t="s">
        <v>82</v>
      </c>
      <c r="F29" s="11">
        <v>6693</v>
      </c>
      <c r="G29" s="11">
        <v>6613.33</v>
      </c>
      <c r="H29" s="11">
        <v>6689.33</v>
      </c>
    </row>
    <row r="30" spans="1:8" ht="42.75" x14ac:dyDescent="0.25">
      <c r="A30" s="23">
        <v>24</v>
      </c>
      <c r="B30" s="34" t="s">
        <v>87</v>
      </c>
      <c r="C30" s="32" t="s">
        <v>55</v>
      </c>
      <c r="D30" s="41"/>
      <c r="E30" s="41"/>
      <c r="F30" s="62">
        <f>F31+F63+F75+F81+F87</f>
        <v>13192.77</v>
      </c>
      <c r="G30" s="45">
        <f>G31+G63+G75+G81+G87</f>
        <v>6487.22</v>
      </c>
      <c r="H30" s="45">
        <f>H31+H63+H75+H81+H87</f>
        <v>6764.4</v>
      </c>
    </row>
    <row r="31" spans="1:8" ht="33" customHeight="1" x14ac:dyDescent="0.25">
      <c r="A31" s="23">
        <v>25</v>
      </c>
      <c r="B31" s="46" t="s">
        <v>88</v>
      </c>
      <c r="C31" s="32" t="s">
        <v>56</v>
      </c>
      <c r="D31" s="37"/>
      <c r="E31" s="37"/>
      <c r="F31" s="63">
        <f>F32+F52</f>
        <v>11432.77</v>
      </c>
      <c r="G31" s="47">
        <f>G32+G52</f>
        <v>5887.22</v>
      </c>
      <c r="H31" s="47">
        <f>H32+H52</f>
        <v>5964.4</v>
      </c>
    </row>
    <row r="32" spans="1:8" ht="25.5" x14ac:dyDescent="0.25">
      <c r="A32" s="11">
        <v>26</v>
      </c>
      <c r="B32" s="18" t="s">
        <v>13</v>
      </c>
      <c r="C32" s="32" t="s">
        <v>56</v>
      </c>
      <c r="D32" s="10">
        <v>240</v>
      </c>
      <c r="E32" s="10" t="s">
        <v>27</v>
      </c>
      <c r="F32" s="57">
        <f>F33</f>
        <v>4052.6</v>
      </c>
      <c r="G32" s="12">
        <f>G33</f>
        <v>1630.22</v>
      </c>
      <c r="H32" s="12">
        <f>H33</f>
        <v>1907.4</v>
      </c>
    </row>
    <row r="33" spans="1:8" ht="25.5" x14ac:dyDescent="0.25">
      <c r="A33" s="11">
        <v>27</v>
      </c>
      <c r="B33" s="18" t="s">
        <v>14</v>
      </c>
      <c r="C33" s="32" t="s">
        <v>56</v>
      </c>
      <c r="D33" s="10">
        <v>240</v>
      </c>
      <c r="E33" s="10" t="s">
        <v>28</v>
      </c>
      <c r="F33" s="57">
        <f>F34+F37+F40+F43+F46+F49</f>
        <v>4052.6</v>
      </c>
      <c r="G33" s="12">
        <f>G40+G43</f>
        <v>1630.22</v>
      </c>
      <c r="H33" s="12">
        <f>H40+H43</f>
        <v>1907.4</v>
      </c>
    </row>
    <row r="34" spans="1:8" ht="76.5" x14ac:dyDescent="0.25">
      <c r="A34" s="11">
        <v>28</v>
      </c>
      <c r="B34" s="27" t="s">
        <v>159</v>
      </c>
      <c r="C34" s="26" t="s">
        <v>160</v>
      </c>
      <c r="D34" s="10"/>
      <c r="E34" s="10"/>
      <c r="F34" s="20">
        <f t="shared" ref="F34:H35" si="3">F35</f>
        <v>0</v>
      </c>
      <c r="G34" s="12">
        <f t="shared" si="3"/>
        <v>0</v>
      </c>
      <c r="H34" s="12">
        <f t="shared" si="3"/>
        <v>0</v>
      </c>
    </row>
    <row r="35" spans="1:8" ht="25.5" x14ac:dyDescent="0.25">
      <c r="A35" s="11">
        <v>29</v>
      </c>
      <c r="B35" s="9" t="s">
        <v>37</v>
      </c>
      <c r="C35" s="8" t="s">
        <v>160</v>
      </c>
      <c r="D35" s="10" t="s">
        <v>63</v>
      </c>
      <c r="E35" s="10"/>
      <c r="F35" s="12">
        <f t="shared" si="3"/>
        <v>0</v>
      </c>
      <c r="G35" s="12">
        <f t="shared" si="3"/>
        <v>0</v>
      </c>
      <c r="H35" s="12">
        <f t="shared" si="3"/>
        <v>0</v>
      </c>
    </row>
    <row r="36" spans="1:8" ht="25.5" x14ac:dyDescent="0.25">
      <c r="A36" s="11">
        <v>30</v>
      </c>
      <c r="B36" s="9" t="s">
        <v>38</v>
      </c>
      <c r="C36" s="8" t="s">
        <v>160</v>
      </c>
      <c r="D36" s="10" t="s">
        <v>64</v>
      </c>
      <c r="E36" s="10"/>
      <c r="F36" s="12">
        <v>0</v>
      </c>
      <c r="G36" s="12">
        <v>0</v>
      </c>
      <c r="H36" s="12">
        <v>0</v>
      </c>
    </row>
    <row r="37" spans="1:8" ht="76.5" x14ac:dyDescent="0.25">
      <c r="A37" s="11">
        <v>31</v>
      </c>
      <c r="B37" s="27" t="s">
        <v>176</v>
      </c>
      <c r="C37" s="26" t="s">
        <v>177</v>
      </c>
      <c r="D37" s="43"/>
      <c r="E37" s="43"/>
      <c r="F37" s="58">
        <f t="shared" ref="F37:H38" si="4">F38</f>
        <v>0</v>
      </c>
      <c r="G37" s="20">
        <f t="shared" si="4"/>
        <v>0</v>
      </c>
      <c r="H37" s="20">
        <f t="shared" si="4"/>
        <v>0</v>
      </c>
    </row>
    <row r="38" spans="1:8" x14ac:dyDescent="0.25">
      <c r="A38" s="11">
        <v>32</v>
      </c>
      <c r="B38" s="9" t="s">
        <v>153</v>
      </c>
      <c r="C38" s="8" t="s">
        <v>177</v>
      </c>
      <c r="D38" s="10" t="s">
        <v>63</v>
      </c>
      <c r="E38" s="10"/>
      <c r="F38" s="57">
        <f t="shared" si="4"/>
        <v>0</v>
      </c>
      <c r="G38" s="12">
        <f t="shared" si="4"/>
        <v>0</v>
      </c>
      <c r="H38" s="12">
        <f t="shared" si="4"/>
        <v>0</v>
      </c>
    </row>
    <row r="39" spans="1:8" x14ac:dyDescent="0.25">
      <c r="A39" s="11">
        <v>33</v>
      </c>
      <c r="B39" s="9" t="s">
        <v>0</v>
      </c>
      <c r="C39" s="8" t="s">
        <v>177</v>
      </c>
      <c r="D39" s="10" t="s">
        <v>64</v>
      </c>
      <c r="E39" s="10"/>
      <c r="F39" s="57">
        <v>0</v>
      </c>
      <c r="G39" s="12">
        <v>0</v>
      </c>
      <c r="H39" s="12">
        <v>0</v>
      </c>
    </row>
    <row r="40" spans="1:8" ht="63.75" x14ac:dyDescent="0.25">
      <c r="A40" s="48">
        <v>34</v>
      </c>
      <c r="B40" s="27" t="s">
        <v>90</v>
      </c>
      <c r="C40" s="8" t="s">
        <v>89</v>
      </c>
      <c r="D40" s="37"/>
      <c r="E40" s="37"/>
      <c r="F40" s="56">
        <f>F41</f>
        <v>3352.6</v>
      </c>
      <c r="G40" s="36">
        <f t="shared" ref="F40:H41" si="5">G41</f>
        <v>1280.22</v>
      </c>
      <c r="H40" s="36">
        <f t="shared" si="5"/>
        <v>1557.4</v>
      </c>
    </row>
    <row r="41" spans="1:8" ht="30" x14ac:dyDescent="0.25">
      <c r="A41" s="11">
        <v>35</v>
      </c>
      <c r="B41" s="18" t="s">
        <v>37</v>
      </c>
      <c r="C41" s="8" t="s">
        <v>89</v>
      </c>
      <c r="D41" s="10">
        <v>200</v>
      </c>
      <c r="E41" s="10"/>
      <c r="F41" s="57">
        <f t="shared" si="5"/>
        <v>3352.6</v>
      </c>
      <c r="G41" s="12">
        <f t="shared" si="5"/>
        <v>1280.22</v>
      </c>
      <c r="H41" s="12">
        <f t="shared" si="5"/>
        <v>1557.4</v>
      </c>
    </row>
    <row r="42" spans="1:8" ht="33.75" customHeight="1" x14ac:dyDescent="0.25">
      <c r="A42" s="11">
        <v>36</v>
      </c>
      <c r="B42" s="18" t="s">
        <v>38</v>
      </c>
      <c r="C42" s="8" t="s">
        <v>89</v>
      </c>
      <c r="D42" s="10">
        <v>240</v>
      </c>
      <c r="E42" s="10"/>
      <c r="F42" s="57">
        <v>3352.6</v>
      </c>
      <c r="G42" s="12">
        <v>1280.22</v>
      </c>
      <c r="H42" s="12">
        <v>1557.4</v>
      </c>
    </row>
    <row r="43" spans="1:8" ht="81.75" customHeight="1" x14ac:dyDescent="0.25">
      <c r="A43" s="23">
        <v>37</v>
      </c>
      <c r="B43" s="27" t="s">
        <v>91</v>
      </c>
      <c r="C43" s="8" t="s">
        <v>92</v>
      </c>
      <c r="D43" s="29"/>
      <c r="E43" s="29"/>
      <c r="F43" s="49">
        <f t="shared" ref="F43:H44" si="6">F44</f>
        <v>700</v>
      </c>
      <c r="G43" s="49">
        <f t="shared" si="6"/>
        <v>350</v>
      </c>
      <c r="H43" s="49">
        <f t="shared" si="6"/>
        <v>350</v>
      </c>
    </row>
    <row r="44" spans="1:8" ht="33.75" customHeight="1" x14ac:dyDescent="0.25">
      <c r="A44" s="11">
        <v>38</v>
      </c>
      <c r="B44" s="18" t="s">
        <v>37</v>
      </c>
      <c r="C44" s="8" t="s">
        <v>92</v>
      </c>
      <c r="D44" s="10" t="s">
        <v>71</v>
      </c>
      <c r="E44" s="10"/>
      <c r="F44" s="12">
        <f t="shared" si="6"/>
        <v>700</v>
      </c>
      <c r="G44" s="12">
        <f t="shared" si="6"/>
        <v>350</v>
      </c>
      <c r="H44" s="12">
        <f t="shared" si="6"/>
        <v>350</v>
      </c>
    </row>
    <row r="45" spans="1:8" ht="33.75" customHeight="1" x14ac:dyDescent="0.25">
      <c r="A45" s="11">
        <v>39</v>
      </c>
      <c r="B45" s="18" t="s">
        <v>38</v>
      </c>
      <c r="C45" s="8" t="s">
        <v>92</v>
      </c>
      <c r="D45" s="10" t="s">
        <v>68</v>
      </c>
      <c r="E45" s="10"/>
      <c r="F45" s="12">
        <v>700</v>
      </c>
      <c r="G45" s="12">
        <v>350</v>
      </c>
      <c r="H45" s="12">
        <v>350</v>
      </c>
    </row>
    <row r="46" spans="1:8" ht="81" customHeight="1" x14ac:dyDescent="0.25">
      <c r="A46" s="11">
        <v>40</v>
      </c>
      <c r="B46" s="27" t="s">
        <v>161</v>
      </c>
      <c r="C46" s="26" t="s">
        <v>163</v>
      </c>
      <c r="D46" s="10"/>
      <c r="E46" s="10"/>
      <c r="F46" s="20">
        <f t="shared" ref="F46:F47" si="7">F47</f>
        <v>0</v>
      </c>
      <c r="G46" s="12">
        <f>G47</f>
        <v>0</v>
      </c>
      <c r="H46" s="12">
        <f>H47</f>
        <v>0</v>
      </c>
    </row>
    <row r="47" spans="1:8" ht="33.75" customHeight="1" x14ac:dyDescent="0.25">
      <c r="A47" s="11">
        <v>41</v>
      </c>
      <c r="B47" s="9" t="s">
        <v>37</v>
      </c>
      <c r="C47" s="8" t="s">
        <v>163</v>
      </c>
      <c r="D47" s="10" t="s">
        <v>71</v>
      </c>
      <c r="E47" s="10"/>
      <c r="F47" s="12">
        <f t="shared" si="7"/>
        <v>0</v>
      </c>
      <c r="G47" s="12">
        <f>G48</f>
        <v>0</v>
      </c>
      <c r="H47" s="12">
        <f>H48</f>
        <v>0</v>
      </c>
    </row>
    <row r="48" spans="1:8" ht="33.75" customHeight="1" x14ac:dyDescent="0.25">
      <c r="A48" s="11">
        <v>42</v>
      </c>
      <c r="B48" s="9" t="s">
        <v>38</v>
      </c>
      <c r="C48" s="8" t="s">
        <v>163</v>
      </c>
      <c r="D48" s="10" t="s">
        <v>68</v>
      </c>
      <c r="E48" s="10"/>
      <c r="F48" s="12">
        <v>0</v>
      </c>
      <c r="G48" s="12">
        <v>0</v>
      </c>
      <c r="H48" s="12">
        <v>0</v>
      </c>
    </row>
    <row r="49" spans="1:8" ht="84" customHeight="1" x14ac:dyDescent="0.25">
      <c r="A49" s="11">
        <v>43</v>
      </c>
      <c r="B49" s="27" t="s">
        <v>162</v>
      </c>
      <c r="C49" s="26" t="s">
        <v>164</v>
      </c>
      <c r="D49" s="10"/>
      <c r="E49" s="10"/>
      <c r="F49" s="58">
        <f t="shared" ref="F49:F50" si="8">F50</f>
        <v>0</v>
      </c>
      <c r="G49" s="12">
        <f>G50</f>
        <v>0</v>
      </c>
      <c r="H49" s="12">
        <f>H50</f>
        <v>0</v>
      </c>
    </row>
    <row r="50" spans="1:8" ht="33.75" customHeight="1" x14ac:dyDescent="0.25">
      <c r="A50" s="11">
        <v>44</v>
      </c>
      <c r="B50" s="9" t="s">
        <v>37</v>
      </c>
      <c r="C50" s="8" t="s">
        <v>164</v>
      </c>
      <c r="D50" s="10" t="s">
        <v>71</v>
      </c>
      <c r="E50" s="10"/>
      <c r="F50" s="57">
        <f t="shared" si="8"/>
        <v>0</v>
      </c>
      <c r="G50" s="12">
        <f>G51</f>
        <v>0</v>
      </c>
      <c r="H50" s="12">
        <f>H51</f>
        <v>0</v>
      </c>
    </row>
    <row r="51" spans="1:8" ht="33.75" customHeight="1" x14ac:dyDescent="0.25">
      <c r="A51" s="11">
        <v>45</v>
      </c>
      <c r="B51" s="9" t="s">
        <v>38</v>
      </c>
      <c r="C51" s="8" t="s">
        <v>164</v>
      </c>
      <c r="D51" s="10" t="s">
        <v>68</v>
      </c>
      <c r="E51" s="10"/>
      <c r="F51" s="57">
        <v>0</v>
      </c>
      <c r="G51" s="12">
        <v>0</v>
      </c>
      <c r="H51" s="12">
        <v>0</v>
      </c>
    </row>
    <row r="52" spans="1:8" x14ac:dyDescent="0.25">
      <c r="A52" s="11">
        <v>46</v>
      </c>
      <c r="B52" s="18" t="s">
        <v>43</v>
      </c>
      <c r="C52" s="8" t="s">
        <v>56</v>
      </c>
      <c r="D52" s="10">
        <v>240</v>
      </c>
      <c r="E52" s="10" t="s">
        <v>29</v>
      </c>
      <c r="F52" s="12">
        <f>F53</f>
        <v>7380.17</v>
      </c>
      <c r="G52" s="12">
        <f>G53</f>
        <v>4257</v>
      </c>
      <c r="H52" s="12">
        <f>H53</f>
        <v>4057</v>
      </c>
    </row>
    <row r="53" spans="1:8" x14ac:dyDescent="0.25">
      <c r="A53" s="11">
        <v>47</v>
      </c>
      <c r="B53" s="19" t="s">
        <v>15</v>
      </c>
      <c r="C53" s="8" t="s">
        <v>56</v>
      </c>
      <c r="D53" s="10">
        <v>240</v>
      </c>
      <c r="E53" s="10" t="s">
        <v>30</v>
      </c>
      <c r="F53" s="12">
        <f>F54+F57+F60</f>
        <v>7380.17</v>
      </c>
      <c r="G53" s="12">
        <f>G54+G57+G60</f>
        <v>4257</v>
      </c>
      <c r="H53" s="12">
        <f>H54+H57+H60</f>
        <v>4057</v>
      </c>
    </row>
    <row r="54" spans="1:8" ht="105" x14ac:dyDescent="0.25">
      <c r="A54" s="23">
        <v>48</v>
      </c>
      <c r="B54" s="25" t="s">
        <v>93</v>
      </c>
      <c r="C54" s="26" t="s">
        <v>57</v>
      </c>
      <c r="D54" s="50"/>
      <c r="E54" s="50"/>
      <c r="F54" s="47">
        <f t="shared" ref="F54:H55" si="9">F55</f>
        <v>4521.8999999999996</v>
      </c>
      <c r="G54" s="47">
        <f t="shared" si="9"/>
        <v>2800</v>
      </c>
      <c r="H54" s="47">
        <f t="shared" si="9"/>
        <v>2800</v>
      </c>
    </row>
    <row r="55" spans="1:8" ht="30" x14ac:dyDescent="0.25">
      <c r="A55" s="11">
        <v>49</v>
      </c>
      <c r="B55" s="18" t="s">
        <v>37</v>
      </c>
      <c r="C55" s="8" t="s">
        <v>57</v>
      </c>
      <c r="D55" s="10">
        <v>200</v>
      </c>
      <c r="E55" s="10"/>
      <c r="F55" s="12">
        <f t="shared" si="9"/>
        <v>4521.8999999999996</v>
      </c>
      <c r="G55" s="12">
        <f t="shared" si="9"/>
        <v>2800</v>
      </c>
      <c r="H55" s="12">
        <f t="shared" si="9"/>
        <v>2800</v>
      </c>
    </row>
    <row r="56" spans="1:8" ht="45" x14ac:dyDescent="0.25">
      <c r="A56" s="11">
        <v>50</v>
      </c>
      <c r="B56" s="18" t="s">
        <v>38</v>
      </c>
      <c r="C56" s="8" t="s">
        <v>57</v>
      </c>
      <c r="D56" s="10">
        <v>240</v>
      </c>
      <c r="E56" s="10"/>
      <c r="F56" s="12">
        <v>4521.8999999999996</v>
      </c>
      <c r="G56" s="12">
        <v>2800</v>
      </c>
      <c r="H56" s="12">
        <v>2800</v>
      </c>
    </row>
    <row r="57" spans="1:8" ht="90" x14ac:dyDescent="0.25">
      <c r="A57" s="11">
        <v>51</v>
      </c>
      <c r="B57" s="25" t="s">
        <v>94</v>
      </c>
      <c r="C57" s="26" t="s">
        <v>96</v>
      </c>
      <c r="D57" s="41"/>
      <c r="E57" s="41"/>
      <c r="F57" s="45">
        <f t="shared" ref="F57:H58" si="10">F58</f>
        <v>1291.42</v>
      </c>
      <c r="G57" s="45">
        <f t="shared" si="10"/>
        <v>757</v>
      </c>
      <c r="H57" s="45">
        <f t="shared" si="10"/>
        <v>657</v>
      </c>
    </row>
    <row r="58" spans="1:8" ht="30" x14ac:dyDescent="0.25">
      <c r="A58" s="11">
        <v>52</v>
      </c>
      <c r="B58" s="18" t="s">
        <v>37</v>
      </c>
      <c r="C58" s="8" t="s">
        <v>96</v>
      </c>
      <c r="D58" s="10" t="s">
        <v>71</v>
      </c>
      <c r="E58" s="10"/>
      <c r="F58" s="12">
        <f t="shared" si="10"/>
        <v>1291.42</v>
      </c>
      <c r="G58" s="12">
        <f t="shared" si="10"/>
        <v>757</v>
      </c>
      <c r="H58" s="12">
        <f t="shared" si="10"/>
        <v>657</v>
      </c>
    </row>
    <row r="59" spans="1:8" ht="45" x14ac:dyDescent="0.25">
      <c r="A59" s="11">
        <v>53</v>
      </c>
      <c r="B59" s="18" t="s">
        <v>38</v>
      </c>
      <c r="C59" s="8" t="s">
        <v>96</v>
      </c>
      <c r="D59" s="10" t="s">
        <v>68</v>
      </c>
      <c r="E59" s="10"/>
      <c r="F59" s="12">
        <v>1291.42</v>
      </c>
      <c r="G59" s="12">
        <v>757</v>
      </c>
      <c r="H59" s="12">
        <v>657</v>
      </c>
    </row>
    <row r="60" spans="1:8" ht="90" x14ac:dyDescent="0.25">
      <c r="A60" s="11">
        <v>54</v>
      </c>
      <c r="B60" s="25" t="s">
        <v>95</v>
      </c>
      <c r="C60" s="26" t="s">
        <v>97</v>
      </c>
      <c r="D60" s="41"/>
      <c r="E60" s="41"/>
      <c r="F60" s="45">
        <f t="shared" ref="F60:H61" si="11">F61</f>
        <v>1566.85</v>
      </c>
      <c r="G60" s="45">
        <f t="shared" si="11"/>
        <v>700</v>
      </c>
      <c r="H60" s="45">
        <f t="shared" si="11"/>
        <v>600</v>
      </c>
    </row>
    <row r="61" spans="1:8" ht="30" x14ac:dyDescent="0.25">
      <c r="A61" s="11">
        <v>55</v>
      </c>
      <c r="B61" s="18" t="s">
        <v>37</v>
      </c>
      <c r="C61" s="8" t="s">
        <v>97</v>
      </c>
      <c r="D61" s="10" t="s">
        <v>71</v>
      </c>
      <c r="E61" s="10"/>
      <c r="F61" s="12">
        <f t="shared" si="11"/>
        <v>1566.85</v>
      </c>
      <c r="G61" s="12">
        <f t="shared" si="11"/>
        <v>700</v>
      </c>
      <c r="H61" s="12">
        <f t="shared" si="11"/>
        <v>600</v>
      </c>
    </row>
    <row r="62" spans="1:8" ht="45" x14ac:dyDescent="0.25">
      <c r="A62" s="11">
        <v>56</v>
      </c>
      <c r="B62" s="18" t="s">
        <v>38</v>
      </c>
      <c r="C62" s="8" t="s">
        <v>97</v>
      </c>
      <c r="D62" s="10" t="s">
        <v>68</v>
      </c>
      <c r="E62" s="10"/>
      <c r="F62" s="12">
        <v>1566.85</v>
      </c>
      <c r="G62" s="12">
        <v>700</v>
      </c>
      <c r="H62" s="12">
        <v>600</v>
      </c>
    </row>
    <row r="63" spans="1:8" ht="45" x14ac:dyDescent="0.25">
      <c r="A63" s="23">
        <v>57</v>
      </c>
      <c r="B63" s="46" t="s">
        <v>98</v>
      </c>
      <c r="C63" s="32" t="s">
        <v>99</v>
      </c>
      <c r="D63" s="41"/>
      <c r="E63" s="41"/>
      <c r="F63" s="64">
        <f>F64+F67+F70</f>
        <v>660</v>
      </c>
      <c r="G63" s="45">
        <f>G70</f>
        <v>200</v>
      </c>
      <c r="H63" s="45">
        <f>H70</f>
        <v>400</v>
      </c>
    </row>
    <row r="64" spans="1:8" ht="89.25" x14ac:dyDescent="0.25">
      <c r="A64" s="23">
        <v>58</v>
      </c>
      <c r="B64" s="27" t="s">
        <v>165</v>
      </c>
      <c r="C64" s="26" t="s">
        <v>166</v>
      </c>
      <c r="D64" s="29"/>
      <c r="E64" s="29"/>
      <c r="F64" s="20">
        <f t="shared" ref="F64:F65" si="12">F65</f>
        <v>0</v>
      </c>
      <c r="G64" s="49">
        <f>G65</f>
        <v>0</v>
      </c>
      <c r="H64" s="49">
        <f>H65</f>
        <v>0</v>
      </c>
    </row>
    <row r="65" spans="1:8" ht="25.5" x14ac:dyDescent="0.25">
      <c r="A65" s="23">
        <v>59</v>
      </c>
      <c r="B65" s="9" t="s">
        <v>37</v>
      </c>
      <c r="C65" s="8" t="s">
        <v>166</v>
      </c>
      <c r="D65" s="29" t="s">
        <v>71</v>
      </c>
      <c r="E65" s="29"/>
      <c r="F65" s="12">
        <f t="shared" si="12"/>
        <v>0</v>
      </c>
      <c r="G65" s="49">
        <f>G66</f>
        <v>0</v>
      </c>
      <c r="H65" s="49">
        <f>H66</f>
        <v>0</v>
      </c>
    </row>
    <row r="66" spans="1:8" ht="25.5" x14ac:dyDescent="0.25">
      <c r="A66" s="23">
        <v>60</v>
      </c>
      <c r="B66" s="9" t="s">
        <v>38</v>
      </c>
      <c r="C66" s="8" t="s">
        <v>166</v>
      </c>
      <c r="D66" s="29" t="s">
        <v>68</v>
      </c>
      <c r="E66" s="29"/>
      <c r="F66" s="12">
        <v>0</v>
      </c>
      <c r="G66" s="49">
        <v>0</v>
      </c>
      <c r="H66" s="49">
        <v>0</v>
      </c>
    </row>
    <row r="67" spans="1:8" ht="89.25" x14ac:dyDescent="0.25">
      <c r="A67" s="23">
        <v>61</v>
      </c>
      <c r="B67" s="27" t="s">
        <v>100</v>
      </c>
      <c r="C67" s="26" t="s">
        <v>167</v>
      </c>
      <c r="D67" s="29"/>
      <c r="E67" s="29"/>
      <c r="F67" s="59">
        <f t="shared" ref="F67:F68" si="13">F68</f>
        <v>0</v>
      </c>
      <c r="G67" s="49">
        <f>G68</f>
        <v>0</v>
      </c>
      <c r="H67" s="49">
        <f>H68</f>
        <v>0</v>
      </c>
    </row>
    <row r="68" spans="1:8" ht="25.5" x14ac:dyDescent="0.25">
      <c r="A68" s="23">
        <v>62</v>
      </c>
      <c r="B68" s="9" t="s">
        <v>37</v>
      </c>
      <c r="C68" s="8" t="s">
        <v>167</v>
      </c>
      <c r="D68" s="29" t="s">
        <v>71</v>
      </c>
      <c r="E68" s="29"/>
      <c r="F68" s="57">
        <f t="shared" si="13"/>
        <v>0</v>
      </c>
      <c r="G68" s="49">
        <f>G69</f>
        <v>0</v>
      </c>
      <c r="H68" s="49">
        <f>H69</f>
        <v>0</v>
      </c>
    </row>
    <row r="69" spans="1:8" ht="25.5" x14ac:dyDescent="0.25">
      <c r="A69" s="23">
        <v>63</v>
      </c>
      <c r="B69" s="9" t="s">
        <v>38</v>
      </c>
      <c r="C69" s="8" t="s">
        <v>167</v>
      </c>
      <c r="D69" s="29" t="s">
        <v>68</v>
      </c>
      <c r="E69" s="29"/>
      <c r="F69" s="57">
        <v>0</v>
      </c>
      <c r="G69" s="49">
        <v>0</v>
      </c>
      <c r="H69" s="49">
        <v>0</v>
      </c>
    </row>
    <row r="70" spans="1:8" ht="114" x14ac:dyDescent="0.25">
      <c r="A70" s="11">
        <v>64</v>
      </c>
      <c r="B70" s="33" t="s">
        <v>100</v>
      </c>
      <c r="C70" s="32" t="s">
        <v>101</v>
      </c>
      <c r="D70" s="50"/>
      <c r="E70" s="50"/>
      <c r="F70" s="45">
        <f>F71</f>
        <v>660</v>
      </c>
      <c r="G70" s="45">
        <f t="shared" ref="F70:H71" si="14">G71</f>
        <v>200</v>
      </c>
      <c r="H70" s="45">
        <f t="shared" si="14"/>
        <v>400</v>
      </c>
    </row>
    <row r="71" spans="1:8" ht="30" x14ac:dyDescent="0.25">
      <c r="A71" s="11">
        <v>65</v>
      </c>
      <c r="B71" s="18" t="s">
        <v>37</v>
      </c>
      <c r="C71" s="31" t="s">
        <v>101</v>
      </c>
      <c r="D71" s="10">
        <v>200</v>
      </c>
      <c r="E71" s="10"/>
      <c r="F71" s="12">
        <f t="shared" si="14"/>
        <v>660</v>
      </c>
      <c r="G71" s="12">
        <f t="shared" si="14"/>
        <v>200</v>
      </c>
      <c r="H71" s="12">
        <f t="shared" si="14"/>
        <v>400</v>
      </c>
    </row>
    <row r="72" spans="1:8" ht="45" x14ac:dyDescent="0.25">
      <c r="A72" s="11">
        <v>66</v>
      </c>
      <c r="B72" s="18" t="s">
        <v>38</v>
      </c>
      <c r="C72" s="31" t="s">
        <v>101</v>
      </c>
      <c r="D72" s="10">
        <v>240</v>
      </c>
      <c r="E72" s="10"/>
      <c r="F72" s="12">
        <f t="shared" ref="F72:H73" si="15">F73</f>
        <v>660</v>
      </c>
      <c r="G72" s="12">
        <f t="shared" si="15"/>
        <v>200</v>
      </c>
      <c r="H72" s="12">
        <f t="shared" si="15"/>
        <v>400</v>
      </c>
    </row>
    <row r="73" spans="1:8" ht="30" x14ac:dyDescent="0.25">
      <c r="A73" s="11">
        <v>67</v>
      </c>
      <c r="B73" s="18" t="s">
        <v>10</v>
      </c>
      <c r="C73" s="31" t="s">
        <v>101</v>
      </c>
      <c r="D73" s="10">
        <v>240</v>
      </c>
      <c r="E73" s="10" t="s">
        <v>24</v>
      </c>
      <c r="F73" s="12">
        <f t="shared" si="15"/>
        <v>660</v>
      </c>
      <c r="G73" s="12">
        <f t="shared" si="15"/>
        <v>200</v>
      </c>
      <c r="H73" s="12">
        <f t="shared" si="15"/>
        <v>400</v>
      </c>
    </row>
    <row r="74" spans="1:8" x14ac:dyDescent="0.25">
      <c r="A74" s="11">
        <v>68</v>
      </c>
      <c r="B74" s="21" t="s">
        <v>12</v>
      </c>
      <c r="C74" s="31" t="s">
        <v>101</v>
      </c>
      <c r="D74" s="22" t="s">
        <v>68</v>
      </c>
      <c r="E74" s="22" t="s">
        <v>26</v>
      </c>
      <c r="F74" s="12">
        <v>660</v>
      </c>
      <c r="G74" s="12">
        <v>200</v>
      </c>
      <c r="H74" s="12">
        <v>400</v>
      </c>
    </row>
    <row r="75" spans="1:8" ht="60" x14ac:dyDescent="0.25">
      <c r="A75" s="23">
        <v>69</v>
      </c>
      <c r="B75" s="46" t="s">
        <v>102</v>
      </c>
      <c r="C75" s="32" t="s">
        <v>103</v>
      </c>
      <c r="D75" s="65"/>
      <c r="E75" s="65"/>
      <c r="F75" s="45">
        <f>F76</f>
        <v>700</v>
      </c>
      <c r="G75" s="45">
        <f t="shared" ref="F75:H79" si="16">G76</f>
        <v>0</v>
      </c>
      <c r="H75" s="45">
        <f t="shared" si="16"/>
        <v>0</v>
      </c>
    </row>
    <row r="76" spans="1:8" ht="128.25" x14ac:dyDescent="0.25">
      <c r="A76" s="11">
        <v>70</v>
      </c>
      <c r="B76" s="34" t="s">
        <v>104</v>
      </c>
      <c r="C76" s="31" t="s">
        <v>105</v>
      </c>
      <c r="D76" s="51"/>
      <c r="E76" s="51"/>
      <c r="F76" s="49">
        <f t="shared" si="16"/>
        <v>700</v>
      </c>
      <c r="G76" s="49">
        <f t="shared" si="16"/>
        <v>0</v>
      </c>
      <c r="H76" s="49">
        <f t="shared" si="16"/>
        <v>0</v>
      </c>
    </row>
    <row r="77" spans="1:8" ht="30" x14ac:dyDescent="0.25">
      <c r="A77" s="11">
        <v>71</v>
      </c>
      <c r="B77" s="18" t="s">
        <v>37</v>
      </c>
      <c r="C77" s="31" t="s">
        <v>105</v>
      </c>
      <c r="D77" s="22" t="s">
        <v>71</v>
      </c>
      <c r="E77" s="22"/>
      <c r="F77" s="12">
        <f t="shared" si="16"/>
        <v>700</v>
      </c>
      <c r="G77" s="12">
        <f t="shared" si="16"/>
        <v>0</v>
      </c>
      <c r="H77" s="12">
        <f t="shared" si="16"/>
        <v>0</v>
      </c>
    </row>
    <row r="78" spans="1:8" ht="45" x14ac:dyDescent="0.25">
      <c r="A78" s="11">
        <v>72</v>
      </c>
      <c r="B78" s="18" t="s">
        <v>38</v>
      </c>
      <c r="C78" s="31" t="s">
        <v>105</v>
      </c>
      <c r="D78" s="22" t="s">
        <v>68</v>
      </c>
      <c r="E78" s="22"/>
      <c r="F78" s="12">
        <f t="shared" si="16"/>
        <v>700</v>
      </c>
      <c r="G78" s="12">
        <f t="shared" si="16"/>
        <v>0</v>
      </c>
      <c r="H78" s="12">
        <f t="shared" si="16"/>
        <v>0</v>
      </c>
    </row>
    <row r="79" spans="1:8" x14ac:dyDescent="0.25">
      <c r="A79" s="11">
        <v>73</v>
      </c>
      <c r="B79" s="28" t="s">
        <v>43</v>
      </c>
      <c r="C79" s="31" t="s">
        <v>105</v>
      </c>
      <c r="D79" s="22" t="s">
        <v>68</v>
      </c>
      <c r="E79" s="22" t="s">
        <v>29</v>
      </c>
      <c r="F79" s="12">
        <f t="shared" si="16"/>
        <v>700</v>
      </c>
      <c r="G79" s="12">
        <f t="shared" si="16"/>
        <v>0</v>
      </c>
      <c r="H79" s="12">
        <f t="shared" si="16"/>
        <v>0</v>
      </c>
    </row>
    <row r="80" spans="1:8" x14ac:dyDescent="0.25">
      <c r="A80" s="11">
        <v>74</v>
      </c>
      <c r="B80" s="21" t="s">
        <v>107</v>
      </c>
      <c r="C80" s="31" t="s">
        <v>105</v>
      </c>
      <c r="D80" s="22" t="s">
        <v>68</v>
      </c>
      <c r="E80" s="22" t="s">
        <v>106</v>
      </c>
      <c r="F80" s="12">
        <v>700</v>
      </c>
      <c r="G80" s="12">
        <v>0</v>
      </c>
      <c r="H80" s="12">
        <v>0</v>
      </c>
    </row>
    <row r="81" spans="1:8" ht="45" x14ac:dyDescent="0.25">
      <c r="A81" s="23">
        <v>75</v>
      </c>
      <c r="B81" s="46" t="s">
        <v>108</v>
      </c>
      <c r="C81" s="32" t="s">
        <v>110</v>
      </c>
      <c r="D81" s="65"/>
      <c r="E81" s="65"/>
      <c r="F81" s="45">
        <f t="shared" ref="F81:H85" si="17">F82</f>
        <v>200</v>
      </c>
      <c r="G81" s="45">
        <f t="shared" si="17"/>
        <v>200</v>
      </c>
      <c r="H81" s="45">
        <f t="shared" si="17"/>
        <v>200</v>
      </c>
    </row>
    <row r="82" spans="1:8" ht="105" x14ac:dyDescent="0.25">
      <c r="A82" s="11">
        <v>76</v>
      </c>
      <c r="B82" s="19" t="s">
        <v>109</v>
      </c>
      <c r="C82" s="31" t="s">
        <v>111</v>
      </c>
      <c r="D82" s="51"/>
      <c r="E82" s="51"/>
      <c r="F82" s="49">
        <f t="shared" si="17"/>
        <v>200</v>
      </c>
      <c r="G82" s="49">
        <f t="shared" si="17"/>
        <v>200</v>
      </c>
      <c r="H82" s="49">
        <f t="shared" si="17"/>
        <v>200</v>
      </c>
    </row>
    <row r="83" spans="1:8" ht="30" x14ac:dyDescent="0.25">
      <c r="A83" s="11">
        <v>77</v>
      </c>
      <c r="B83" s="18" t="s">
        <v>37</v>
      </c>
      <c r="C83" s="31" t="s">
        <v>111</v>
      </c>
      <c r="D83" s="22" t="s">
        <v>71</v>
      </c>
      <c r="E83" s="22"/>
      <c r="F83" s="12">
        <f t="shared" si="17"/>
        <v>200</v>
      </c>
      <c r="G83" s="12">
        <f t="shared" si="17"/>
        <v>200</v>
      </c>
      <c r="H83" s="12">
        <f t="shared" si="17"/>
        <v>200</v>
      </c>
    </row>
    <row r="84" spans="1:8" ht="45" x14ac:dyDescent="0.25">
      <c r="A84" s="11">
        <v>78</v>
      </c>
      <c r="B84" s="18" t="s">
        <v>38</v>
      </c>
      <c r="C84" s="31" t="s">
        <v>111</v>
      </c>
      <c r="D84" s="22" t="s">
        <v>68</v>
      </c>
      <c r="E84" s="22"/>
      <c r="F84" s="12">
        <f t="shared" si="17"/>
        <v>200</v>
      </c>
      <c r="G84" s="12">
        <f t="shared" si="17"/>
        <v>200</v>
      </c>
      <c r="H84" s="12">
        <f t="shared" si="17"/>
        <v>200</v>
      </c>
    </row>
    <row r="85" spans="1:8" x14ac:dyDescent="0.25">
      <c r="A85" s="11">
        <v>79</v>
      </c>
      <c r="B85" s="18" t="s">
        <v>43</v>
      </c>
      <c r="C85" s="31" t="s">
        <v>111</v>
      </c>
      <c r="D85" s="22" t="s">
        <v>68</v>
      </c>
      <c r="E85" s="22" t="s">
        <v>29</v>
      </c>
      <c r="F85" s="12">
        <f t="shared" si="17"/>
        <v>200</v>
      </c>
      <c r="G85" s="12">
        <f t="shared" si="17"/>
        <v>200</v>
      </c>
      <c r="H85" s="12">
        <f t="shared" si="17"/>
        <v>200</v>
      </c>
    </row>
    <row r="86" spans="1:8" x14ac:dyDescent="0.25">
      <c r="A86" s="11">
        <v>80</v>
      </c>
      <c r="B86" s="19" t="s">
        <v>15</v>
      </c>
      <c r="C86" s="31" t="s">
        <v>111</v>
      </c>
      <c r="D86" s="22" t="s">
        <v>68</v>
      </c>
      <c r="E86" s="22" t="s">
        <v>30</v>
      </c>
      <c r="F86" s="12">
        <v>200</v>
      </c>
      <c r="G86" s="12">
        <v>200</v>
      </c>
      <c r="H86" s="12">
        <v>200</v>
      </c>
    </row>
    <row r="87" spans="1:8" ht="60" x14ac:dyDescent="0.25">
      <c r="A87" s="23">
        <v>81</v>
      </c>
      <c r="B87" s="46" t="s">
        <v>113</v>
      </c>
      <c r="C87" s="32" t="s">
        <v>114</v>
      </c>
      <c r="D87" s="65"/>
      <c r="E87" s="65"/>
      <c r="F87" s="45">
        <f>F88</f>
        <v>200</v>
      </c>
      <c r="G87" s="45">
        <f t="shared" ref="F87:H91" si="18">G88</f>
        <v>200</v>
      </c>
      <c r="H87" s="45">
        <f t="shared" si="18"/>
        <v>200</v>
      </c>
    </row>
    <row r="88" spans="1:8" ht="75" x14ac:dyDescent="0.25">
      <c r="A88" s="23">
        <v>82</v>
      </c>
      <c r="B88" s="18" t="s">
        <v>112</v>
      </c>
      <c r="C88" s="31" t="s">
        <v>115</v>
      </c>
      <c r="D88" s="37"/>
      <c r="E88" s="37"/>
      <c r="F88" s="36">
        <f t="shared" si="18"/>
        <v>200</v>
      </c>
      <c r="G88" s="36">
        <f t="shared" si="18"/>
        <v>200</v>
      </c>
      <c r="H88" s="36">
        <f t="shared" si="18"/>
        <v>200</v>
      </c>
    </row>
    <row r="89" spans="1:8" ht="30" x14ac:dyDescent="0.25">
      <c r="A89" s="23">
        <v>83</v>
      </c>
      <c r="B89" s="18" t="s">
        <v>37</v>
      </c>
      <c r="C89" s="31" t="s">
        <v>115</v>
      </c>
      <c r="D89" s="10">
        <v>200</v>
      </c>
      <c r="E89" s="10"/>
      <c r="F89" s="12">
        <f t="shared" si="18"/>
        <v>200</v>
      </c>
      <c r="G89" s="12">
        <f t="shared" si="18"/>
        <v>200</v>
      </c>
      <c r="H89" s="12">
        <f t="shared" si="18"/>
        <v>200</v>
      </c>
    </row>
    <row r="90" spans="1:8" ht="30.75" customHeight="1" x14ac:dyDescent="0.25">
      <c r="A90" s="23">
        <v>84</v>
      </c>
      <c r="B90" s="18" t="s">
        <v>38</v>
      </c>
      <c r="C90" s="31" t="s">
        <v>115</v>
      </c>
      <c r="D90" s="10">
        <v>240</v>
      </c>
      <c r="E90" s="10"/>
      <c r="F90" s="12">
        <f t="shared" si="18"/>
        <v>200</v>
      </c>
      <c r="G90" s="12">
        <f t="shared" si="18"/>
        <v>200</v>
      </c>
      <c r="H90" s="12">
        <f t="shared" si="18"/>
        <v>200</v>
      </c>
    </row>
    <row r="91" spans="1:8" ht="30" x14ac:dyDescent="0.25">
      <c r="A91" s="23">
        <v>85</v>
      </c>
      <c r="B91" s="18" t="s">
        <v>10</v>
      </c>
      <c r="C91" s="31" t="s">
        <v>115</v>
      </c>
      <c r="D91" s="10">
        <v>240</v>
      </c>
      <c r="E91" s="10" t="s">
        <v>24</v>
      </c>
      <c r="F91" s="12">
        <f t="shared" si="18"/>
        <v>200</v>
      </c>
      <c r="G91" s="12">
        <f t="shared" si="18"/>
        <v>200</v>
      </c>
      <c r="H91" s="12">
        <f t="shared" si="18"/>
        <v>200</v>
      </c>
    </row>
    <row r="92" spans="1:8" ht="44.25" customHeight="1" x14ac:dyDescent="0.25">
      <c r="A92" s="23">
        <v>86</v>
      </c>
      <c r="B92" s="18" t="s">
        <v>11</v>
      </c>
      <c r="C92" s="31" t="s">
        <v>115</v>
      </c>
      <c r="D92" s="10">
        <v>240</v>
      </c>
      <c r="E92" s="10" t="s">
        <v>25</v>
      </c>
      <c r="F92" s="12">
        <v>200</v>
      </c>
      <c r="G92" s="12">
        <v>200</v>
      </c>
      <c r="H92" s="12">
        <v>200</v>
      </c>
    </row>
    <row r="93" spans="1:8" ht="15.75" x14ac:dyDescent="0.25">
      <c r="A93" s="23">
        <v>87</v>
      </c>
      <c r="B93" s="52" t="s">
        <v>47</v>
      </c>
      <c r="C93" s="35" t="s">
        <v>69</v>
      </c>
      <c r="D93" s="29"/>
      <c r="E93" s="29"/>
      <c r="F93" s="49">
        <f>F94</f>
        <v>14247.52</v>
      </c>
      <c r="G93" s="49">
        <f t="shared" ref="F93:H94" si="19">G94</f>
        <v>12872.52</v>
      </c>
      <c r="H93" s="49">
        <f t="shared" si="19"/>
        <v>12583.659999999998</v>
      </c>
    </row>
    <row r="94" spans="1:8" ht="30" x14ac:dyDescent="0.25">
      <c r="A94" s="23">
        <v>88</v>
      </c>
      <c r="B94" s="53" t="s">
        <v>35</v>
      </c>
      <c r="C94" s="32" t="s">
        <v>48</v>
      </c>
      <c r="D94" s="41"/>
      <c r="E94" s="41"/>
      <c r="F94" s="36">
        <f t="shared" si="19"/>
        <v>14247.52</v>
      </c>
      <c r="G94" s="36">
        <f t="shared" si="19"/>
        <v>12872.52</v>
      </c>
      <c r="H94" s="36">
        <f t="shared" si="19"/>
        <v>12583.659999999998</v>
      </c>
    </row>
    <row r="95" spans="1:8" ht="38.25" x14ac:dyDescent="0.25">
      <c r="A95" s="23">
        <v>89</v>
      </c>
      <c r="B95" s="9" t="s">
        <v>116</v>
      </c>
      <c r="C95" s="24" t="s">
        <v>49</v>
      </c>
      <c r="D95" s="13"/>
      <c r="E95" s="13"/>
      <c r="F95" s="36">
        <f>F96+F105+F110+F115+F120+F125+F130+F135+F145+F150+F180+F185+F190+F195+F170+F175+F205+F200+F210+F140</f>
        <v>14247.52</v>
      </c>
      <c r="G95" s="36">
        <f>G96+G105+G110+G115+G120+G125+G130+G135+G145+G150+G180+G185+G190+G195+G200+G205+G210</f>
        <v>12872.52</v>
      </c>
      <c r="H95" s="36">
        <f>H96+H105+H110+H115+H120+H125+H130+H135+H145+H150+H180+H185+H190+H195+H200+H205+H210</f>
        <v>12583.659999999998</v>
      </c>
    </row>
    <row r="96" spans="1:8" ht="51" x14ac:dyDescent="0.25">
      <c r="A96" s="23">
        <v>90</v>
      </c>
      <c r="B96" s="54" t="s">
        <v>117</v>
      </c>
      <c r="C96" s="31" t="s">
        <v>54</v>
      </c>
      <c r="D96" s="29"/>
      <c r="E96" s="29"/>
      <c r="F96" s="36">
        <f>F97+F101</f>
        <v>344.3</v>
      </c>
      <c r="G96" s="36">
        <f>G97+G101</f>
        <v>347.8</v>
      </c>
      <c r="H96" s="36">
        <f>H97+H101</f>
        <v>0</v>
      </c>
    </row>
    <row r="97" spans="1:8" ht="63.75" x14ac:dyDescent="0.25">
      <c r="A97" s="23">
        <v>91</v>
      </c>
      <c r="B97" s="9" t="s">
        <v>33</v>
      </c>
      <c r="C97" s="31" t="s">
        <v>54</v>
      </c>
      <c r="D97" s="37" t="s">
        <v>67</v>
      </c>
      <c r="E97" s="37"/>
      <c r="F97" s="36">
        <f>F98</f>
        <v>330.3</v>
      </c>
      <c r="G97" s="36">
        <f t="shared" ref="G97:H99" si="20">G98</f>
        <v>330.3</v>
      </c>
      <c r="H97" s="36">
        <f t="shared" si="20"/>
        <v>0</v>
      </c>
    </row>
    <row r="98" spans="1:8" ht="27" customHeight="1" x14ac:dyDescent="0.25">
      <c r="A98" s="23">
        <v>92</v>
      </c>
      <c r="B98" s="9" t="s">
        <v>36</v>
      </c>
      <c r="C98" s="31" t="s">
        <v>54</v>
      </c>
      <c r="D98" s="10">
        <v>100</v>
      </c>
      <c r="E98" s="10" t="s">
        <v>70</v>
      </c>
      <c r="F98" s="36">
        <f>F99</f>
        <v>330.3</v>
      </c>
      <c r="G98" s="36">
        <f t="shared" si="20"/>
        <v>330.3</v>
      </c>
      <c r="H98" s="36">
        <f t="shared" si="20"/>
        <v>0</v>
      </c>
    </row>
    <row r="99" spans="1:8" x14ac:dyDescent="0.25">
      <c r="A99" s="23">
        <v>93</v>
      </c>
      <c r="B99" s="9" t="s">
        <v>9</v>
      </c>
      <c r="C99" s="31" t="s">
        <v>54</v>
      </c>
      <c r="D99" s="10">
        <v>120</v>
      </c>
      <c r="E99" s="10" t="s">
        <v>22</v>
      </c>
      <c r="F99" s="12">
        <f>F100</f>
        <v>330.3</v>
      </c>
      <c r="G99" s="12">
        <f t="shared" si="20"/>
        <v>330.3</v>
      </c>
      <c r="H99" s="12">
        <f t="shared" si="20"/>
        <v>0</v>
      </c>
    </row>
    <row r="100" spans="1:8" x14ac:dyDescent="0.25">
      <c r="A100" s="23">
        <v>94</v>
      </c>
      <c r="B100" s="14" t="s">
        <v>42</v>
      </c>
      <c r="C100" s="31" t="s">
        <v>54</v>
      </c>
      <c r="D100" s="10">
        <v>120</v>
      </c>
      <c r="E100" s="10" t="s">
        <v>23</v>
      </c>
      <c r="F100" s="12">
        <v>330.3</v>
      </c>
      <c r="G100" s="12">
        <v>330.3</v>
      </c>
      <c r="H100" s="12">
        <v>0</v>
      </c>
    </row>
    <row r="101" spans="1:8" ht="25.5" x14ac:dyDescent="0.25">
      <c r="A101" s="23">
        <v>95</v>
      </c>
      <c r="B101" s="9" t="s">
        <v>37</v>
      </c>
      <c r="C101" s="31" t="s">
        <v>54</v>
      </c>
      <c r="D101" s="10" t="s">
        <v>71</v>
      </c>
      <c r="E101" s="10"/>
      <c r="F101" s="12">
        <f t="shared" ref="F101:H103" si="21">F102</f>
        <v>14</v>
      </c>
      <c r="G101" s="12">
        <f t="shared" si="21"/>
        <v>17.5</v>
      </c>
      <c r="H101" s="12">
        <f t="shared" si="21"/>
        <v>0</v>
      </c>
    </row>
    <row r="102" spans="1:8" ht="25.5" x14ac:dyDescent="0.25">
      <c r="A102" s="23">
        <v>96</v>
      </c>
      <c r="B102" s="9" t="s">
        <v>38</v>
      </c>
      <c r="C102" s="31" t="s">
        <v>54</v>
      </c>
      <c r="D102" s="10" t="s">
        <v>68</v>
      </c>
      <c r="E102" s="10"/>
      <c r="F102" s="12">
        <f t="shared" si="21"/>
        <v>14</v>
      </c>
      <c r="G102" s="12">
        <f t="shared" si="21"/>
        <v>17.5</v>
      </c>
      <c r="H102" s="12">
        <f t="shared" si="21"/>
        <v>0</v>
      </c>
    </row>
    <row r="103" spans="1:8" x14ac:dyDescent="0.25">
      <c r="A103" s="23">
        <v>97</v>
      </c>
      <c r="B103" s="9" t="s">
        <v>9</v>
      </c>
      <c r="C103" s="31" t="s">
        <v>54</v>
      </c>
      <c r="D103" s="10">
        <v>240</v>
      </c>
      <c r="E103" s="10" t="s">
        <v>22</v>
      </c>
      <c r="F103" s="12">
        <f t="shared" si="21"/>
        <v>14</v>
      </c>
      <c r="G103" s="12">
        <f t="shared" si="21"/>
        <v>17.5</v>
      </c>
      <c r="H103" s="12">
        <f t="shared" si="21"/>
        <v>0</v>
      </c>
    </row>
    <row r="104" spans="1:8" x14ac:dyDescent="0.25">
      <c r="A104" s="23">
        <v>98</v>
      </c>
      <c r="B104" s="14" t="s">
        <v>42</v>
      </c>
      <c r="C104" s="31" t="s">
        <v>54</v>
      </c>
      <c r="D104" s="10">
        <v>240</v>
      </c>
      <c r="E104" s="10" t="s">
        <v>23</v>
      </c>
      <c r="F104" s="12">
        <v>14</v>
      </c>
      <c r="G104" s="12">
        <v>17.5</v>
      </c>
      <c r="H104" s="12">
        <v>0</v>
      </c>
    </row>
    <row r="105" spans="1:8" ht="38.25" x14ac:dyDescent="0.25">
      <c r="A105" s="23">
        <v>99</v>
      </c>
      <c r="B105" s="30" t="s">
        <v>118</v>
      </c>
      <c r="C105" s="31" t="s">
        <v>51</v>
      </c>
      <c r="D105" s="29"/>
      <c r="E105" s="29"/>
      <c r="F105" s="49">
        <f t="shared" ref="F105:H108" si="22">F106</f>
        <v>30.5</v>
      </c>
      <c r="G105" s="49">
        <f t="shared" si="22"/>
        <v>30.5</v>
      </c>
      <c r="H105" s="49">
        <f t="shared" si="22"/>
        <v>30.5</v>
      </c>
    </row>
    <row r="106" spans="1:8" ht="25.5" x14ac:dyDescent="0.25">
      <c r="A106" s="23">
        <v>100</v>
      </c>
      <c r="B106" s="9" t="s">
        <v>37</v>
      </c>
      <c r="C106" s="31" t="s">
        <v>51</v>
      </c>
      <c r="D106" s="37" t="s">
        <v>71</v>
      </c>
      <c r="E106" s="37"/>
      <c r="F106" s="36">
        <f t="shared" si="22"/>
        <v>30.5</v>
      </c>
      <c r="G106" s="12">
        <f t="shared" si="22"/>
        <v>30.5</v>
      </c>
      <c r="H106" s="12">
        <f t="shared" si="22"/>
        <v>30.5</v>
      </c>
    </row>
    <row r="107" spans="1:8" ht="25.5" x14ac:dyDescent="0.25">
      <c r="A107" s="23">
        <v>101</v>
      </c>
      <c r="B107" s="9" t="s">
        <v>38</v>
      </c>
      <c r="C107" s="31" t="s">
        <v>51</v>
      </c>
      <c r="D107" s="29" t="s">
        <v>68</v>
      </c>
      <c r="E107" s="29"/>
      <c r="F107" s="36">
        <f t="shared" si="22"/>
        <v>30.5</v>
      </c>
      <c r="G107" s="12">
        <f t="shared" si="22"/>
        <v>30.5</v>
      </c>
      <c r="H107" s="12">
        <f t="shared" si="22"/>
        <v>30.5</v>
      </c>
    </row>
    <row r="108" spans="1:8" ht="15.75" customHeight="1" x14ac:dyDescent="0.25">
      <c r="A108" s="23">
        <v>102</v>
      </c>
      <c r="B108" s="9" t="s">
        <v>4</v>
      </c>
      <c r="C108" s="31" t="s">
        <v>51</v>
      </c>
      <c r="D108" s="29">
        <v>240</v>
      </c>
      <c r="E108" s="29" t="s">
        <v>18</v>
      </c>
      <c r="F108" s="36">
        <f t="shared" si="22"/>
        <v>30.5</v>
      </c>
      <c r="G108" s="12">
        <f t="shared" si="22"/>
        <v>30.5</v>
      </c>
      <c r="H108" s="12">
        <f t="shared" si="22"/>
        <v>30.5</v>
      </c>
    </row>
    <row r="109" spans="1:8" ht="38.25" x14ac:dyDescent="0.25">
      <c r="A109" s="23">
        <v>103</v>
      </c>
      <c r="B109" s="9" t="s">
        <v>6</v>
      </c>
      <c r="C109" s="31" t="s">
        <v>51</v>
      </c>
      <c r="D109" s="29">
        <v>240</v>
      </c>
      <c r="E109" s="29" t="s">
        <v>20</v>
      </c>
      <c r="F109" s="36">
        <v>30.5</v>
      </c>
      <c r="G109" s="12">
        <v>30.5</v>
      </c>
      <c r="H109" s="12">
        <v>30.5</v>
      </c>
    </row>
    <row r="110" spans="1:8" ht="51" x14ac:dyDescent="0.25">
      <c r="A110" s="23">
        <v>104</v>
      </c>
      <c r="B110" s="27" t="s">
        <v>121</v>
      </c>
      <c r="C110" s="31" t="s">
        <v>123</v>
      </c>
      <c r="D110" s="35"/>
      <c r="E110" s="29"/>
      <c r="F110" s="36">
        <f t="shared" ref="F110:H111" si="23">F111</f>
        <v>83.29</v>
      </c>
      <c r="G110" s="12">
        <f t="shared" si="23"/>
        <v>83.29</v>
      </c>
      <c r="H110" s="12">
        <f t="shared" si="23"/>
        <v>83.29</v>
      </c>
    </row>
    <row r="111" spans="1:8" ht="25.5" x14ac:dyDescent="0.25">
      <c r="A111" s="23">
        <v>105</v>
      </c>
      <c r="B111" s="9" t="s">
        <v>37</v>
      </c>
      <c r="C111" s="31" t="s">
        <v>123</v>
      </c>
      <c r="D111" s="37" t="s">
        <v>71</v>
      </c>
      <c r="E111" s="29"/>
      <c r="F111" s="36">
        <f t="shared" si="23"/>
        <v>83.29</v>
      </c>
      <c r="G111" s="12">
        <f t="shared" si="23"/>
        <v>83.29</v>
      </c>
      <c r="H111" s="12">
        <f t="shared" si="23"/>
        <v>83.29</v>
      </c>
    </row>
    <row r="112" spans="1:8" ht="25.5" x14ac:dyDescent="0.25">
      <c r="A112" s="23">
        <v>106</v>
      </c>
      <c r="B112" s="9" t="s">
        <v>38</v>
      </c>
      <c r="C112" s="31" t="s">
        <v>123</v>
      </c>
      <c r="D112" s="29" t="s">
        <v>68</v>
      </c>
      <c r="E112" s="29"/>
      <c r="F112" s="36">
        <f>F114</f>
        <v>83.29</v>
      </c>
      <c r="G112" s="12">
        <f>G114</f>
        <v>83.29</v>
      </c>
      <c r="H112" s="12">
        <f>H114</f>
        <v>83.29</v>
      </c>
    </row>
    <row r="113" spans="1:8" x14ac:dyDescent="0.25">
      <c r="A113" s="23">
        <v>107</v>
      </c>
      <c r="B113" s="27" t="s">
        <v>125</v>
      </c>
      <c r="C113" s="31" t="s">
        <v>123</v>
      </c>
      <c r="D113" s="29" t="s">
        <v>68</v>
      </c>
      <c r="E113" s="29" t="s">
        <v>126</v>
      </c>
      <c r="F113" s="36">
        <f>F114</f>
        <v>83.29</v>
      </c>
      <c r="G113" s="12">
        <f>G114</f>
        <v>83.29</v>
      </c>
      <c r="H113" s="12">
        <f>H114</f>
        <v>83.29</v>
      </c>
    </row>
    <row r="114" spans="1:8" x14ac:dyDescent="0.25">
      <c r="A114" s="23">
        <v>108</v>
      </c>
      <c r="B114" s="27" t="s">
        <v>124</v>
      </c>
      <c r="C114" s="31" t="s">
        <v>123</v>
      </c>
      <c r="D114" s="29" t="s">
        <v>68</v>
      </c>
      <c r="E114" s="29" t="s">
        <v>122</v>
      </c>
      <c r="F114" s="36">
        <v>83.29</v>
      </c>
      <c r="G114" s="12">
        <v>83.29</v>
      </c>
      <c r="H114" s="12">
        <v>83.29</v>
      </c>
    </row>
    <row r="115" spans="1:8" ht="38.25" x14ac:dyDescent="0.25">
      <c r="A115" s="23">
        <v>109</v>
      </c>
      <c r="B115" s="30" t="s">
        <v>120</v>
      </c>
      <c r="C115" s="31" t="s">
        <v>53</v>
      </c>
      <c r="D115" s="29"/>
      <c r="E115" s="29"/>
      <c r="F115" s="36">
        <f>F116</f>
        <v>473</v>
      </c>
      <c r="G115" s="36">
        <v>100</v>
      </c>
      <c r="H115" s="36">
        <v>100</v>
      </c>
    </row>
    <row r="116" spans="1:8" x14ac:dyDescent="0.25">
      <c r="A116" s="23">
        <v>110</v>
      </c>
      <c r="B116" s="9" t="s">
        <v>40</v>
      </c>
      <c r="C116" s="31" t="s">
        <v>53</v>
      </c>
      <c r="D116" s="37" t="s">
        <v>65</v>
      </c>
      <c r="E116" s="37"/>
      <c r="F116" s="36">
        <f>F117</f>
        <v>473</v>
      </c>
      <c r="G116" s="36">
        <v>100</v>
      </c>
      <c r="H116" s="36">
        <v>100</v>
      </c>
    </row>
    <row r="117" spans="1:8" x14ac:dyDescent="0.25">
      <c r="A117" s="23">
        <v>111</v>
      </c>
      <c r="B117" s="9" t="s">
        <v>41</v>
      </c>
      <c r="C117" s="31" t="s">
        <v>53</v>
      </c>
      <c r="D117" s="29" t="s">
        <v>66</v>
      </c>
      <c r="E117" s="29"/>
      <c r="F117" s="36">
        <f>F118</f>
        <v>473</v>
      </c>
      <c r="G117" s="36">
        <v>100</v>
      </c>
      <c r="H117" s="36">
        <v>100</v>
      </c>
    </row>
    <row r="118" spans="1:8" x14ac:dyDescent="0.25">
      <c r="A118" s="23">
        <v>112</v>
      </c>
      <c r="B118" s="9" t="s">
        <v>4</v>
      </c>
      <c r="C118" s="31" t="s">
        <v>53</v>
      </c>
      <c r="D118" s="29">
        <v>870</v>
      </c>
      <c r="E118" s="29" t="s">
        <v>18</v>
      </c>
      <c r="F118" s="36">
        <f>F119</f>
        <v>473</v>
      </c>
      <c r="G118" s="36">
        <v>100</v>
      </c>
      <c r="H118" s="36">
        <v>100</v>
      </c>
    </row>
    <row r="119" spans="1:8" x14ac:dyDescent="0.25">
      <c r="A119" s="23">
        <v>113</v>
      </c>
      <c r="B119" s="9" t="s">
        <v>8</v>
      </c>
      <c r="C119" s="31" t="s">
        <v>53</v>
      </c>
      <c r="D119" s="29">
        <v>870</v>
      </c>
      <c r="E119" s="29" t="s">
        <v>21</v>
      </c>
      <c r="F119" s="36">
        <v>473</v>
      </c>
      <c r="G119" s="36">
        <v>100</v>
      </c>
      <c r="H119" s="36">
        <v>100</v>
      </c>
    </row>
    <row r="120" spans="1:8" ht="43.5" customHeight="1" x14ac:dyDescent="0.25">
      <c r="A120" s="23">
        <v>114</v>
      </c>
      <c r="B120" s="30" t="s">
        <v>128</v>
      </c>
      <c r="C120" s="31" t="s">
        <v>119</v>
      </c>
      <c r="D120" s="29"/>
      <c r="E120" s="29"/>
      <c r="F120" s="36">
        <f t="shared" ref="F120:H121" si="24">F121</f>
        <v>64</v>
      </c>
      <c r="G120" s="36">
        <f t="shared" si="24"/>
        <v>64</v>
      </c>
      <c r="H120" s="36">
        <f t="shared" si="24"/>
        <v>64</v>
      </c>
    </row>
    <row r="121" spans="1:8" ht="27.75" customHeight="1" x14ac:dyDescent="0.25">
      <c r="A121" s="23">
        <v>115</v>
      </c>
      <c r="B121" s="9" t="s">
        <v>37</v>
      </c>
      <c r="C121" s="31" t="s">
        <v>119</v>
      </c>
      <c r="D121" s="37" t="s">
        <v>71</v>
      </c>
      <c r="E121" s="37"/>
      <c r="F121" s="36">
        <f t="shared" si="24"/>
        <v>64</v>
      </c>
      <c r="G121" s="36">
        <f t="shared" si="24"/>
        <v>64</v>
      </c>
      <c r="H121" s="36">
        <f t="shared" si="24"/>
        <v>64</v>
      </c>
    </row>
    <row r="122" spans="1:8" ht="28.5" customHeight="1" x14ac:dyDescent="0.25">
      <c r="A122" s="23">
        <v>116</v>
      </c>
      <c r="B122" s="9" t="s">
        <v>38</v>
      </c>
      <c r="C122" s="31" t="s">
        <v>119</v>
      </c>
      <c r="D122" s="29" t="s">
        <v>68</v>
      </c>
      <c r="E122" s="29"/>
      <c r="F122" s="36">
        <f>F124</f>
        <v>64</v>
      </c>
      <c r="G122" s="36">
        <f>G124</f>
        <v>64</v>
      </c>
      <c r="H122" s="36">
        <f>H124</f>
        <v>64</v>
      </c>
    </row>
    <row r="123" spans="1:8" ht="15" customHeight="1" x14ac:dyDescent="0.25">
      <c r="A123" s="23">
        <v>117</v>
      </c>
      <c r="B123" s="9" t="s">
        <v>4</v>
      </c>
      <c r="C123" s="31" t="s">
        <v>119</v>
      </c>
      <c r="D123" s="29" t="s">
        <v>68</v>
      </c>
      <c r="E123" s="29" t="s">
        <v>18</v>
      </c>
      <c r="F123" s="36">
        <f>F124</f>
        <v>64</v>
      </c>
      <c r="G123" s="36">
        <f>G124</f>
        <v>64</v>
      </c>
      <c r="H123" s="36">
        <f>H124</f>
        <v>64</v>
      </c>
    </row>
    <row r="124" spans="1:8" ht="38.25" x14ac:dyDescent="0.25">
      <c r="A124" s="23">
        <v>118</v>
      </c>
      <c r="B124" s="9" t="s">
        <v>7</v>
      </c>
      <c r="C124" s="31" t="s">
        <v>119</v>
      </c>
      <c r="D124" s="29" t="s">
        <v>68</v>
      </c>
      <c r="E124" s="29" t="s">
        <v>127</v>
      </c>
      <c r="F124" s="36">
        <v>64</v>
      </c>
      <c r="G124" s="36">
        <v>64</v>
      </c>
      <c r="H124" s="36">
        <v>64</v>
      </c>
    </row>
    <row r="125" spans="1:8" ht="42" customHeight="1" x14ac:dyDescent="0.25">
      <c r="A125" s="23">
        <v>119</v>
      </c>
      <c r="B125" s="30" t="s">
        <v>129</v>
      </c>
      <c r="C125" s="31" t="s">
        <v>131</v>
      </c>
      <c r="D125" s="10"/>
      <c r="E125" s="10"/>
      <c r="F125" s="36">
        <f t="shared" ref="F125:H128" si="25">F126</f>
        <v>0</v>
      </c>
      <c r="G125" s="36">
        <f t="shared" si="25"/>
        <v>0</v>
      </c>
      <c r="H125" s="36">
        <f t="shared" si="25"/>
        <v>0</v>
      </c>
    </row>
    <row r="126" spans="1:8" x14ac:dyDescent="0.25">
      <c r="A126" s="23">
        <v>120</v>
      </c>
      <c r="B126" s="9" t="s">
        <v>39</v>
      </c>
      <c r="C126" s="31" t="s">
        <v>131</v>
      </c>
      <c r="D126" s="37" t="s">
        <v>63</v>
      </c>
      <c r="E126" s="37"/>
      <c r="F126" s="36">
        <f t="shared" si="25"/>
        <v>0</v>
      </c>
      <c r="G126" s="36">
        <f t="shared" si="25"/>
        <v>0</v>
      </c>
      <c r="H126" s="36">
        <f t="shared" si="25"/>
        <v>0</v>
      </c>
    </row>
    <row r="127" spans="1:8" x14ac:dyDescent="0.25">
      <c r="A127" s="23">
        <v>121</v>
      </c>
      <c r="B127" s="9" t="s">
        <v>0</v>
      </c>
      <c r="C127" s="31" t="s">
        <v>131</v>
      </c>
      <c r="D127" s="29" t="s">
        <v>64</v>
      </c>
      <c r="E127" s="29"/>
      <c r="F127" s="36">
        <f t="shared" si="25"/>
        <v>0</v>
      </c>
      <c r="G127" s="36">
        <f t="shared" si="25"/>
        <v>0</v>
      </c>
      <c r="H127" s="36">
        <f t="shared" si="25"/>
        <v>0</v>
      </c>
    </row>
    <row r="128" spans="1:8" x14ac:dyDescent="0.25">
      <c r="A128" s="23">
        <v>122</v>
      </c>
      <c r="B128" s="9" t="s">
        <v>4</v>
      </c>
      <c r="C128" s="31" t="s">
        <v>131</v>
      </c>
      <c r="D128" s="29">
        <v>540</v>
      </c>
      <c r="E128" s="29" t="s">
        <v>18</v>
      </c>
      <c r="F128" s="36">
        <f t="shared" si="25"/>
        <v>0</v>
      </c>
      <c r="G128" s="36">
        <f t="shared" si="25"/>
        <v>0</v>
      </c>
      <c r="H128" s="36">
        <f t="shared" si="25"/>
        <v>0</v>
      </c>
    </row>
    <row r="129" spans="1:8" x14ac:dyDescent="0.25">
      <c r="A129" s="23">
        <v>123</v>
      </c>
      <c r="B129" s="28" t="s">
        <v>132</v>
      </c>
      <c r="C129" s="31" t="s">
        <v>131</v>
      </c>
      <c r="D129" s="29">
        <v>540</v>
      </c>
      <c r="E129" s="29" t="s">
        <v>130</v>
      </c>
      <c r="F129" s="36">
        <v>0</v>
      </c>
      <c r="G129" s="36">
        <v>0</v>
      </c>
      <c r="H129" s="36">
        <v>0</v>
      </c>
    </row>
    <row r="130" spans="1:8" ht="38.25" x14ac:dyDescent="0.25">
      <c r="A130" s="23">
        <v>124</v>
      </c>
      <c r="B130" s="30" t="s">
        <v>133</v>
      </c>
      <c r="C130" s="31" t="s">
        <v>134</v>
      </c>
      <c r="D130" s="29"/>
      <c r="E130" s="29"/>
      <c r="F130" s="36">
        <f t="shared" ref="F130:H133" si="26">F131</f>
        <v>0</v>
      </c>
      <c r="G130" s="36">
        <f t="shared" si="26"/>
        <v>0</v>
      </c>
      <c r="H130" s="36">
        <f t="shared" si="26"/>
        <v>0</v>
      </c>
    </row>
    <row r="131" spans="1:8" x14ac:dyDescent="0.25">
      <c r="A131" s="23">
        <v>125</v>
      </c>
      <c r="B131" s="9" t="s">
        <v>39</v>
      </c>
      <c r="C131" s="31" t="s">
        <v>134</v>
      </c>
      <c r="D131" s="37" t="s">
        <v>63</v>
      </c>
      <c r="E131" s="29"/>
      <c r="F131" s="36">
        <f t="shared" si="26"/>
        <v>0</v>
      </c>
      <c r="G131" s="36">
        <f t="shared" si="26"/>
        <v>0</v>
      </c>
      <c r="H131" s="36">
        <f t="shared" si="26"/>
        <v>0</v>
      </c>
    </row>
    <row r="132" spans="1:8" x14ac:dyDescent="0.25">
      <c r="A132" s="23">
        <v>126</v>
      </c>
      <c r="B132" s="9" t="s">
        <v>0</v>
      </c>
      <c r="C132" s="31" t="s">
        <v>134</v>
      </c>
      <c r="D132" s="29" t="s">
        <v>64</v>
      </c>
      <c r="E132" s="29"/>
      <c r="F132" s="36">
        <f t="shared" si="26"/>
        <v>0</v>
      </c>
      <c r="G132" s="36">
        <f t="shared" si="26"/>
        <v>0</v>
      </c>
      <c r="H132" s="36">
        <f t="shared" si="26"/>
        <v>0</v>
      </c>
    </row>
    <row r="133" spans="1:8" x14ac:dyDescent="0.25">
      <c r="A133" s="23">
        <v>127</v>
      </c>
      <c r="B133" s="9" t="s">
        <v>4</v>
      </c>
      <c r="C133" s="31" t="s">
        <v>134</v>
      </c>
      <c r="D133" s="29" t="s">
        <v>64</v>
      </c>
      <c r="E133" s="29" t="s">
        <v>18</v>
      </c>
      <c r="F133" s="36">
        <f t="shared" si="26"/>
        <v>0</v>
      </c>
      <c r="G133" s="36">
        <f t="shared" si="26"/>
        <v>0</v>
      </c>
      <c r="H133" s="36">
        <f t="shared" si="26"/>
        <v>0</v>
      </c>
    </row>
    <row r="134" spans="1:8" x14ac:dyDescent="0.25">
      <c r="A134" s="23">
        <v>128</v>
      </c>
      <c r="B134" s="28" t="s">
        <v>132</v>
      </c>
      <c r="C134" s="31" t="s">
        <v>134</v>
      </c>
      <c r="D134" s="29" t="s">
        <v>64</v>
      </c>
      <c r="E134" s="29" t="s">
        <v>130</v>
      </c>
      <c r="F134" s="36">
        <v>0</v>
      </c>
      <c r="G134" s="36">
        <v>0</v>
      </c>
      <c r="H134" s="36">
        <v>0</v>
      </c>
    </row>
    <row r="135" spans="1:8" ht="51" x14ac:dyDescent="0.25">
      <c r="A135" s="23">
        <v>129</v>
      </c>
      <c r="B135" s="30" t="s">
        <v>135</v>
      </c>
      <c r="C135" s="32" t="s">
        <v>191</v>
      </c>
      <c r="D135" s="66"/>
      <c r="E135" s="43"/>
      <c r="F135" s="47">
        <f t="shared" ref="F135:H138" si="27">F136</f>
        <v>10.01</v>
      </c>
      <c r="G135" s="47">
        <f t="shared" si="27"/>
        <v>10.01</v>
      </c>
      <c r="H135" s="47">
        <f t="shared" si="27"/>
        <v>10.01</v>
      </c>
    </row>
    <row r="136" spans="1:8" ht="25.5" x14ac:dyDescent="0.25">
      <c r="A136" s="23">
        <v>130</v>
      </c>
      <c r="B136" s="9" t="s">
        <v>37</v>
      </c>
      <c r="C136" s="31" t="s">
        <v>191</v>
      </c>
      <c r="D136" s="13" t="s">
        <v>71</v>
      </c>
      <c r="E136" s="10"/>
      <c r="F136" s="36">
        <f t="shared" si="27"/>
        <v>10.01</v>
      </c>
      <c r="G136" s="36">
        <f t="shared" si="27"/>
        <v>10.01</v>
      </c>
      <c r="H136" s="36">
        <f t="shared" si="27"/>
        <v>10.01</v>
      </c>
    </row>
    <row r="137" spans="1:8" ht="25.5" x14ac:dyDescent="0.25">
      <c r="A137" s="23">
        <v>131</v>
      </c>
      <c r="B137" s="9" t="s">
        <v>38</v>
      </c>
      <c r="C137" s="31" t="s">
        <v>191</v>
      </c>
      <c r="D137" s="10" t="s">
        <v>68</v>
      </c>
      <c r="E137" s="10"/>
      <c r="F137" s="36">
        <f t="shared" si="27"/>
        <v>10.01</v>
      </c>
      <c r="G137" s="36">
        <f t="shared" si="27"/>
        <v>10.01</v>
      </c>
      <c r="H137" s="36">
        <f t="shared" si="27"/>
        <v>10.01</v>
      </c>
    </row>
    <row r="138" spans="1:8" x14ac:dyDescent="0.25">
      <c r="A138" s="23">
        <v>132</v>
      </c>
      <c r="B138" s="9" t="s">
        <v>125</v>
      </c>
      <c r="C138" s="31" t="s">
        <v>191</v>
      </c>
      <c r="D138" s="10" t="s">
        <v>68</v>
      </c>
      <c r="E138" s="10" t="s">
        <v>126</v>
      </c>
      <c r="F138" s="36">
        <f t="shared" si="27"/>
        <v>10.01</v>
      </c>
      <c r="G138" s="36">
        <f t="shared" si="27"/>
        <v>10.01</v>
      </c>
      <c r="H138" s="36">
        <f t="shared" si="27"/>
        <v>10.01</v>
      </c>
    </row>
    <row r="139" spans="1:8" x14ac:dyDescent="0.25">
      <c r="A139" s="23">
        <v>133</v>
      </c>
      <c r="B139" s="9" t="s">
        <v>124</v>
      </c>
      <c r="C139" s="31" t="s">
        <v>191</v>
      </c>
      <c r="D139" s="10" t="s">
        <v>68</v>
      </c>
      <c r="E139" s="10" t="s">
        <v>122</v>
      </c>
      <c r="F139" s="36">
        <v>10.01</v>
      </c>
      <c r="G139" s="36">
        <v>10.01</v>
      </c>
      <c r="H139" s="36">
        <v>10.01</v>
      </c>
    </row>
    <row r="140" spans="1:8" ht="38.25" x14ac:dyDescent="0.25">
      <c r="A140" s="23">
        <v>134</v>
      </c>
      <c r="B140" s="30" t="s">
        <v>197</v>
      </c>
      <c r="C140" s="31" t="s">
        <v>198</v>
      </c>
      <c r="D140" s="10"/>
      <c r="E140" s="10"/>
      <c r="F140" s="47">
        <f t="shared" ref="F140:H143" si="28">F141</f>
        <v>900</v>
      </c>
      <c r="G140" s="47">
        <f t="shared" si="28"/>
        <v>0</v>
      </c>
      <c r="H140" s="47">
        <f t="shared" si="28"/>
        <v>0</v>
      </c>
    </row>
    <row r="141" spans="1:8" ht="25.5" x14ac:dyDescent="0.25">
      <c r="A141" s="23">
        <v>135</v>
      </c>
      <c r="B141" s="9" t="s">
        <v>37</v>
      </c>
      <c r="C141" s="31" t="s">
        <v>198</v>
      </c>
      <c r="D141" s="10" t="s">
        <v>71</v>
      </c>
      <c r="E141" s="10"/>
      <c r="F141" s="36">
        <f t="shared" si="28"/>
        <v>900</v>
      </c>
      <c r="G141" s="36">
        <f t="shared" si="28"/>
        <v>0</v>
      </c>
      <c r="H141" s="36">
        <f t="shared" si="28"/>
        <v>0</v>
      </c>
    </row>
    <row r="142" spans="1:8" ht="25.5" x14ac:dyDescent="0.25">
      <c r="A142" s="23">
        <v>136</v>
      </c>
      <c r="B142" s="9" t="s">
        <v>38</v>
      </c>
      <c r="C142" s="31" t="s">
        <v>198</v>
      </c>
      <c r="D142" s="10" t="s">
        <v>68</v>
      </c>
      <c r="E142" s="10"/>
      <c r="F142" s="36">
        <f t="shared" si="28"/>
        <v>900</v>
      </c>
      <c r="G142" s="36">
        <f t="shared" si="28"/>
        <v>0</v>
      </c>
      <c r="H142" s="36">
        <f t="shared" si="28"/>
        <v>0</v>
      </c>
    </row>
    <row r="143" spans="1:8" x14ac:dyDescent="0.25">
      <c r="A143" s="23">
        <v>137</v>
      </c>
      <c r="B143" s="30" t="s">
        <v>43</v>
      </c>
      <c r="C143" s="31" t="s">
        <v>198</v>
      </c>
      <c r="D143" s="10" t="s">
        <v>68</v>
      </c>
      <c r="E143" s="10" t="s">
        <v>29</v>
      </c>
      <c r="F143" s="36">
        <f t="shared" si="28"/>
        <v>900</v>
      </c>
      <c r="G143" s="36">
        <f t="shared" si="28"/>
        <v>0</v>
      </c>
      <c r="H143" s="36">
        <f t="shared" si="28"/>
        <v>0</v>
      </c>
    </row>
    <row r="144" spans="1:8" x14ac:dyDescent="0.25">
      <c r="A144" s="23">
        <v>138</v>
      </c>
      <c r="B144" s="30" t="s">
        <v>139</v>
      </c>
      <c r="C144" s="31" t="s">
        <v>198</v>
      </c>
      <c r="D144" s="10" t="s">
        <v>68</v>
      </c>
      <c r="E144" s="10" t="s">
        <v>137</v>
      </c>
      <c r="F144" s="36">
        <v>900</v>
      </c>
      <c r="G144" s="36">
        <v>0</v>
      </c>
      <c r="H144" s="36">
        <v>0</v>
      </c>
    </row>
    <row r="145" spans="1:8" ht="51" x14ac:dyDescent="0.25">
      <c r="A145" s="23">
        <v>139</v>
      </c>
      <c r="B145" s="30" t="s">
        <v>136</v>
      </c>
      <c r="C145" s="31" t="s">
        <v>138</v>
      </c>
      <c r="D145" s="29"/>
      <c r="E145" s="10"/>
      <c r="F145" s="60">
        <f t="shared" ref="F145:H148" si="29">F146</f>
        <v>4.8</v>
      </c>
      <c r="G145" s="36">
        <f t="shared" si="29"/>
        <v>0</v>
      </c>
      <c r="H145" s="36">
        <f t="shared" si="29"/>
        <v>0</v>
      </c>
    </row>
    <row r="146" spans="1:8" ht="25.5" x14ac:dyDescent="0.25">
      <c r="A146" s="23">
        <v>140</v>
      </c>
      <c r="B146" s="9" t="s">
        <v>37</v>
      </c>
      <c r="C146" s="31" t="s">
        <v>138</v>
      </c>
      <c r="D146" s="13" t="s">
        <v>71</v>
      </c>
      <c r="E146" s="10"/>
      <c r="F146" s="60">
        <f t="shared" si="29"/>
        <v>4.8</v>
      </c>
      <c r="G146" s="36">
        <f t="shared" si="29"/>
        <v>0</v>
      </c>
      <c r="H146" s="36">
        <f t="shared" si="29"/>
        <v>0</v>
      </c>
    </row>
    <row r="147" spans="1:8" ht="25.5" x14ac:dyDescent="0.25">
      <c r="A147" s="23">
        <v>141</v>
      </c>
      <c r="B147" s="9" t="s">
        <v>38</v>
      </c>
      <c r="C147" s="31" t="s">
        <v>138</v>
      </c>
      <c r="D147" s="10" t="s">
        <v>68</v>
      </c>
      <c r="E147" s="10"/>
      <c r="F147" s="60">
        <f t="shared" si="29"/>
        <v>4.8</v>
      </c>
      <c r="G147" s="36">
        <f t="shared" si="29"/>
        <v>0</v>
      </c>
      <c r="H147" s="36">
        <f t="shared" si="29"/>
        <v>0</v>
      </c>
    </row>
    <row r="148" spans="1:8" x14ac:dyDescent="0.25">
      <c r="A148" s="23">
        <v>142</v>
      </c>
      <c r="B148" s="30" t="s">
        <v>43</v>
      </c>
      <c r="C148" s="31" t="s">
        <v>138</v>
      </c>
      <c r="D148" s="10" t="s">
        <v>68</v>
      </c>
      <c r="E148" s="10" t="s">
        <v>29</v>
      </c>
      <c r="F148" s="60">
        <f t="shared" si="29"/>
        <v>4.8</v>
      </c>
      <c r="G148" s="36">
        <f t="shared" si="29"/>
        <v>0</v>
      </c>
      <c r="H148" s="36">
        <f t="shared" si="29"/>
        <v>0</v>
      </c>
    </row>
    <row r="149" spans="1:8" x14ac:dyDescent="0.25">
      <c r="A149" s="23">
        <v>143</v>
      </c>
      <c r="B149" s="30" t="s">
        <v>139</v>
      </c>
      <c r="C149" s="31" t="s">
        <v>138</v>
      </c>
      <c r="D149" s="10" t="s">
        <v>68</v>
      </c>
      <c r="E149" s="10" t="s">
        <v>137</v>
      </c>
      <c r="F149" s="60">
        <v>4.8</v>
      </c>
      <c r="G149" s="36">
        <v>0</v>
      </c>
      <c r="H149" s="36">
        <v>0</v>
      </c>
    </row>
    <row r="150" spans="1:8" ht="54.75" customHeight="1" x14ac:dyDescent="0.25">
      <c r="A150" s="23">
        <v>144</v>
      </c>
      <c r="B150" s="30" t="s">
        <v>62</v>
      </c>
      <c r="C150" s="55" t="s">
        <v>52</v>
      </c>
      <c r="D150" s="10"/>
      <c r="E150" s="10"/>
      <c r="F150" s="61">
        <f>F151+F155+F159+F163</f>
        <v>9709.11</v>
      </c>
      <c r="G150" s="49">
        <f>G151+G155+G159+G163</f>
        <v>9725.73</v>
      </c>
      <c r="H150" s="49">
        <f>H151+H155+H159+H163</f>
        <v>9784.6699999999983</v>
      </c>
    </row>
    <row r="151" spans="1:8" ht="63.75" x14ac:dyDescent="0.25">
      <c r="A151" s="23">
        <v>145</v>
      </c>
      <c r="B151" s="9" t="s">
        <v>33</v>
      </c>
      <c r="C151" s="31" t="s">
        <v>52</v>
      </c>
      <c r="D151" s="37" t="s">
        <v>67</v>
      </c>
      <c r="E151" s="37"/>
      <c r="F151" s="36">
        <f t="shared" ref="F151:H153" si="30">F152</f>
        <v>4687.51</v>
      </c>
      <c r="G151" s="36">
        <f t="shared" si="30"/>
        <v>4687.51</v>
      </c>
      <c r="H151" s="36">
        <f t="shared" si="30"/>
        <v>4687.51</v>
      </c>
    </row>
    <row r="152" spans="1:8" ht="27.75" customHeight="1" x14ac:dyDescent="0.25">
      <c r="A152" s="23">
        <v>146</v>
      </c>
      <c r="B152" s="9" t="s">
        <v>140</v>
      </c>
      <c r="C152" s="31" t="s">
        <v>52</v>
      </c>
      <c r="D152" s="10" t="s">
        <v>70</v>
      </c>
      <c r="E152" s="10"/>
      <c r="F152" s="12">
        <f t="shared" si="30"/>
        <v>4687.51</v>
      </c>
      <c r="G152" s="12">
        <f t="shared" si="30"/>
        <v>4687.51</v>
      </c>
      <c r="H152" s="12">
        <f t="shared" si="30"/>
        <v>4687.51</v>
      </c>
    </row>
    <row r="153" spans="1:8" x14ac:dyDescent="0.25">
      <c r="A153" s="23">
        <v>147</v>
      </c>
      <c r="B153" s="9" t="s">
        <v>4</v>
      </c>
      <c r="C153" s="31" t="s">
        <v>52</v>
      </c>
      <c r="D153" s="10">
        <v>120</v>
      </c>
      <c r="E153" s="10" t="s">
        <v>18</v>
      </c>
      <c r="F153" s="12">
        <f t="shared" si="30"/>
        <v>4687.51</v>
      </c>
      <c r="G153" s="12">
        <f t="shared" si="30"/>
        <v>4687.51</v>
      </c>
      <c r="H153" s="12">
        <f t="shared" si="30"/>
        <v>4687.51</v>
      </c>
    </row>
    <row r="154" spans="1:8" ht="38.25" x14ac:dyDescent="0.25">
      <c r="A154" s="23">
        <v>148</v>
      </c>
      <c r="B154" s="9" t="s">
        <v>6</v>
      </c>
      <c r="C154" s="31" t="s">
        <v>52</v>
      </c>
      <c r="D154" s="10">
        <v>120</v>
      </c>
      <c r="E154" s="10" t="s">
        <v>20</v>
      </c>
      <c r="F154" s="12">
        <v>4687.51</v>
      </c>
      <c r="G154" s="12">
        <v>4687.51</v>
      </c>
      <c r="H154" s="12">
        <v>4687.51</v>
      </c>
    </row>
    <row r="155" spans="1:8" ht="25.5" x14ac:dyDescent="0.25">
      <c r="A155" s="23">
        <v>149</v>
      </c>
      <c r="B155" s="9" t="s">
        <v>37</v>
      </c>
      <c r="C155" s="31" t="s">
        <v>52</v>
      </c>
      <c r="D155" s="29" t="s">
        <v>71</v>
      </c>
      <c r="E155" s="29"/>
      <c r="F155" s="61">
        <f>F156</f>
        <v>4205.3</v>
      </c>
      <c r="G155" s="49">
        <f t="shared" ref="F155:G157" si="31">G156</f>
        <v>4421.92</v>
      </c>
      <c r="H155" s="49">
        <f>H156</f>
        <v>4480.8599999999997</v>
      </c>
    </row>
    <row r="156" spans="1:8" ht="25.5" x14ac:dyDescent="0.25">
      <c r="A156" s="23">
        <v>150</v>
      </c>
      <c r="B156" s="9" t="s">
        <v>38</v>
      </c>
      <c r="C156" s="31" t="s">
        <v>52</v>
      </c>
      <c r="D156" s="10" t="s">
        <v>68</v>
      </c>
      <c r="E156" s="10"/>
      <c r="F156" s="57">
        <f>F157</f>
        <v>4205.3</v>
      </c>
      <c r="G156" s="12">
        <f t="shared" si="31"/>
        <v>4421.92</v>
      </c>
      <c r="H156" s="12">
        <f>H157</f>
        <v>4480.8599999999997</v>
      </c>
    </row>
    <row r="157" spans="1:8" x14ac:dyDescent="0.25">
      <c r="A157" s="23">
        <v>151</v>
      </c>
      <c r="B157" s="9" t="s">
        <v>4</v>
      </c>
      <c r="C157" s="31" t="s">
        <v>52</v>
      </c>
      <c r="D157" s="10">
        <v>240</v>
      </c>
      <c r="E157" s="10" t="s">
        <v>18</v>
      </c>
      <c r="F157" s="57">
        <f t="shared" si="31"/>
        <v>4205.3</v>
      </c>
      <c r="G157" s="12">
        <f t="shared" si="31"/>
        <v>4421.92</v>
      </c>
      <c r="H157" s="12">
        <f>H158</f>
        <v>4480.8599999999997</v>
      </c>
    </row>
    <row r="158" spans="1:8" ht="38.25" x14ac:dyDescent="0.25">
      <c r="A158" s="23">
        <v>152</v>
      </c>
      <c r="B158" s="9" t="s">
        <v>6</v>
      </c>
      <c r="C158" s="31" t="s">
        <v>52</v>
      </c>
      <c r="D158" s="10">
        <v>240</v>
      </c>
      <c r="E158" s="10" t="s">
        <v>20</v>
      </c>
      <c r="F158" s="57">
        <v>4205.3</v>
      </c>
      <c r="G158" s="12">
        <v>4421.92</v>
      </c>
      <c r="H158" s="12">
        <v>4480.8599999999997</v>
      </c>
    </row>
    <row r="159" spans="1:8" ht="25.5" x14ac:dyDescent="0.25">
      <c r="A159" s="42">
        <v>153</v>
      </c>
      <c r="B159" s="27" t="s">
        <v>181</v>
      </c>
      <c r="C159" s="32" t="s">
        <v>52</v>
      </c>
      <c r="D159" s="43" t="s">
        <v>183</v>
      </c>
      <c r="E159" s="43"/>
      <c r="F159" s="58">
        <f t="shared" ref="F159:H161" si="32">F160</f>
        <v>400</v>
      </c>
      <c r="G159" s="20">
        <f t="shared" si="32"/>
        <v>200</v>
      </c>
      <c r="H159" s="20">
        <f t="shared" si="32"/>
        <v>200</v>
      </c>
    </row>
    <row r="160" spans="1:8" ht="89.25" x14ac:dyDescent="0.25">
      <c r="A160" s="23">
        <v>154</v>
      </c>
      <c r="B160" s="9" t="s">
        <v>182</v>
      </c>
      <c r="C160" s="31" t="s">
        <v>52</v>
      </c>
      <c r="D160" s="10" t="s">
        <v>184</v>
      </c>
      <c r="E160" s="10"/>
      <c r="F160" s="57">
        <f t="shared" si="32"/>
        <v>400</v>
      </c>
      <c r="G160" s="12">
        <f t="shared" si="32"/>
        <v>200</v>
      </c>
      <c r="H160" s="12">
        <f t="shared" si="32"/>
        <v>200</v>
      </c>
    </row>
    <row r="161" spans="1:8" x14ac:dyDescent="0.25">
      <c r="A161" s="23">
        <v>155</v>
      </c>
      <c r="B161" s="9" t="s">
        <v>4</v>
      </c>
      <c r="C161" s="31" t="s">
        <v>52</v>
      </c>
      <c r="D161" s="10" t="s">
        <v>184</v>
      </c>
      <c r="E161" s="10" t="s">
        <v>18</v>
      </c>
      <c r="F161" s="57">
        <f t="shared" si="32"/>
        <v>400</v>
      </c>
      <c r="G161" s="12">
        <f t="shared" si="32"/>
        <v>200</v>
      </c>
      <c r="H161" s="12">
        <f t="shared" si="32"/>
        <v>200</v>
      </c>
    </row>
    <row r="162" spans="1:8" ht="38.25" x14ac:dyDescent="0.25">
      <c r="A162" s="23">
        <v>156</v>
      </c>
      <c r="B162" s="9" t="s">
        <v>6</v>
      </c>
      <c r="C162" s="31" t="s">
        <v>52</v>
      </c>
      <c r="D162" s="10" t="s">
        <v>184</v>
      </c>
      <c r="E162" s="10" t="s">
        <v>20</v>
      </c>
      <c r="F162" s="57">
        <v>400</v>
      </c>
      <c r="G162" s="12">
        <v>200</v>
      </c>
      <c r="H162" s="12">
        <v>200</v>
      </c>
    </row>
    <row r="163" spans="1:8" ht="25.5" x14ac:dyDescent="0.25">
      <c r="A163" s="42">
        <v>157</v>
      </c>
      <c r="B163" s="27" t="s">
        <v>141</v>
      </c>
      <c r="C163" s="32" t="s">
        <v>52</v>
      </c>
      <c r="D163" s="41" t="s">
        <v>143</v>
      </c>
      <c r="E163" s="41"/>
      <c r="F163" s="45">
        <f>F164+F167</f>
        <v>416.3</v>
      </c>
      <c r="G163" s="45">
        <f>G164+G167</f>
        <v>416.3</v>
      </c>
      <c r="H163" s="45">
        <f>H164+H167</f>
        <v>416.3</v>
      </c>
    </row>
    <row r="164" spans="1:8" x14ac:dyDescent="0.25">
      <c r="A164" s="23">
        <v>158</v>
      </c>
      <c r="B164" s="9" t="s">
        <v>144</v>
      </c>
      <c r="C164" s="31" t="s">
        <v>52</v>
      </c>
      <c r="D164" s="10" t="s">
        <v>142</v>
      </c>
      <c r="E164" s="10"/>
      <c r="F164" s="12">
        <f t="shared" ref="F164:H165" si="33">F165</f>
        <v>10</v>
      </c>
      <c r="G164" s="12">
        <f t="shared" si="33"/>
        <v>10</v>
      </c>
      <c r="H164" s="12">
        <f t="shared" si="33"/>
        <v>10</v>
      </c>
    </row>
    <row r="165" spans="1:8" x14ac:dyDescent="0.25">
      <c r="A165" s="23">
        <v>159</v>
      </c>
      <c r="B165" s="9" t="s">
        <v>4</v>
      </c>
      <c r="C165" s="31" t="s">
        <v>52</v>
      </c>
      <c r="D165" s="10" t="s">
        <v>142</v>
      </c>
      <c r="E165" s="10" t="s">
        <v>18</v>
      </c>
      <c r="F165" s="12">
        <f t="shared" si="33"/>
        <v>10</v>
      </c>
      <c r="G165" s="12">
        <f t="shared" si="33"/>
        <v>10</v>
      </c>
      <c r="H165" s="12">
        <f t="shared" si="33"/>
        <v>10</v>
      </c>
    </row>
    <row r="166" spans="1:8" ht="38.25" x14ac:dyDescent="0.25">
      <c r="A166" s="23">
        <v>160</v>
      </c>
      <c r="B166" s="9" t="s">
        <v>6</v>
      </c>
      <c r="C166" s="31" t="s">
        <v>52</v>
      </c>
      <c r="D166" s="10" t="s">
        <v>142</v>
      </c>
      <c r="E166" s="10" t="s">
        <v>20</v>
      </c>
      <c r="F166" s="12">
        <v>10</v>
      </c>
      <c r="G166" s="12">
        <v>10</v>
      </c>
      <c r="H166" s="12">
        <v>10</v>
      </c>
    </row>
    <row r="167" spans="1:8" x14ac:dyDescent="0.25">
      <c r="A167" s="23">
        <v>161</v>
      </c>
      <c r="B167" s="9" t="s">
        <v>158</v>
      </c>
      <c r="C167" s="31" t="s">
        <v>52</v>
      </c>
      <c r="D167" s="10" t="s">
        <v>157</v>
      </c>
      <c r="E167" s="10"/>
      <c r="F167" s="12">
        <f t="shared" ref="F167:H168" si="34">F168</f>
        <v>406.3</v>
      </c>
      <c r="G167" s="12">
        <f t="shared" si="34"/>
        <v>406.3</v>
      </c>
      <c r="H167" s="12">
        <f t="shared" si="34"/>
        <v>406.3</v>
      </c>
    </row>
    <row r="168" spans="1:8" x14ac:dyDescent="0.25">
      <c r="A168" s="23">
        <v>162</v>
      </c>
      <c r="B168" s="9" t="s">
        <v>4</v>
      </c>
      <c r="C168" s="31" t="s">
        <v>52</v>
      </c>
      <c r="D168" s="10" t="s">
        <v>157</v>
      </c>
      <c r="E168" s="10" t="s">
        <v>18</v>
      </c>
      <c r="F168" s="12">
        <f t="shared" si="34"/>
        <v>406.3</v>
      </c>
      <c r="G168" s="12">
        <f t="shared" si="34"/>
        <v>406.3</v>
      </c>
      <c r="H168" s="12">
        <f t="shared" si="34"/>
        <v>406.3</v>
      </c>
    </row>
    <row r="169" spans="1:8" ht="38.25" x14ac:dyDescent="0.25">
      <c r="A169" s="23">
        <v>163</v>
      </c>
      <c r="B169" s="9" t="s">
        <v>6</v>
      </c>
      <c r="C169" s="31" t="s">
        <v>52</v>
      </c>
      <c r="D169" s="10" t="s">
        <v>157</v>
      </c>
      <c r="E169" s="10" t="s">
        <v>20</v>
      </c>
      <c r="F169" s="12">
        <v>406.3</v>
      </c>
      <c r="G169" s="12">
        <v>406.3</v>
      </c>
      <c r="H169" s="12">
        <v>406.3</v>
      </c>
    </row>
    <row r="170" spans="1:8" ht="38.25" x14ac:dyDescent="0.25">
      <c r="A170" s="23">
        <v>164</v>
      </c>
      <c r="B170" s="27" t="s">
        <v>178</v>
      </c>
      <c r="C170" s="32" t="s">
        <v>52</v>
      </c>
      <c r="D170" s="43"/>
      <c r="E170" s="43"/>
      <c r="F170" s="20">
        <f t="shared" ref="F170:H171" si="35">F171</f>
        <v>5</v>
      </c>
      <c r="G170" s="20">
        <f t="shared" si="35"/>
        <v>0</v>
      </c>
      <c r="H170" s="20">
        <f t="shared" si="35"/>
        <v>0</v>
      </c>
    </row>
    <row r="171" spans="1:8" ht="63.75" x14ac:dyDescent="0.25">
      <c r="A171" s="68">
        <v>165</v>
      </c>
      <c r="B171" s="9" t="s">
        <v>33</v>
      </c>
      <c r="C171" s="31" t="s">
        <v>52</v>
      </c>
      <c r="D171" s="31" t="s">
        <v>67</v>
      </c>
      <c r="E171" s="43"/>
      <c r="F171" s="12">
        <f t="shared" si="35"/>
        <v>5</v>
      </c>
      <c r="G171" s="12">
        <f t="shared" si="35"/>
        <v>0</v>
      </c>
      <c r="H171" s="12">
        <f t="shared" si="35"/>
        <v>0</v>
      </c>
    </row>
    <row r="172" spans="1:8" ht="25.5" x14ac:dyDescent="0.25">
      <c r="A172" s="67">
        <v>166</v>
      </c>
      <c r="B172" s="9" t="s">
        <v>140</v>
      </c>
      <c r="C172" s="31" t="s">
        <v>52</v>
      </c>
      <c r="D172" s="31" t="s">
        <v>70</v>
      </c>
      <c r="E172" s="10"/>
      <c r="F172" s="12">
        <f>F173</f>
        <v>5</v>
      </c>
      <c r="G172" s="12">
        <v>0</v>
      </c>
      <c r="H172" s="12">
        <v>0</v>
      </c>
    </row>
    <row r="173" spans="1:8" x14ac:dyDescent="0.25">
      <c r="A173" s="23">
        <v>167</v>
      </c>
      <c r="B173" s="9" t="s">
        <v>4</v>
      </c>
      <c r="C173" s="31" t="s">
        <v>52</v>
      </c>
      <c r="D173" s="10" t="s">
        <v>70</v>
      </c>
      <c r="E173" s="10" t="s">
        <v>18</v>
      </c>
      <c r="F173" s="12">
        <f>F174</f>
        <v>5</v>
      </c>
      <c r="G173" s="12">
        <f>G174</f>
        <v>0</v>
      </c>
      <c r="H173" s="12">
        <f>H174</f>
        <v>0</v>
      </c>
    </row>
    <row r="174" spans="1:8" x14ac:dyDescent="0.25">
      <c r="A174" s="23">
        <v>168</v>
      </c>
      <c r="B174" s="9" t="s">
        <v>132</v>
      </c>
      <c r="C174" s="31" t="s">
        <v>52</v>
      </c>
      <c r="D174" s="10" t="s">
        <v>70</v>
      </c>
      <c r="E174" s="10" t="s">
        <v>130</v>
      </c>
      <c r="F174" s="12">
        <v>5</v>
      </c>
      <c r="G174" s="12">
        <v>0</v>
      </c>
      <c r="H174" s="12">
        <v>0</v>
      </c>
    </row>
    <row r="175" spans="1:8" ht="25.5" x14ac:dyDescent="0.25">
      <c r="A175" s="42">
        <v>169</v>
      </c>
      <c r="B175" s="27" t="s">
        <v>179</v>
      </c>
      <c r="C175" s="32" t="s">
        <v>52</v>
      </c>
      <c r="D175" s="43"/>
      <c r="E175" s="43"/>
      <c r="F175" s="20">
        <f t="shared" ref="F175:H178" si="36">F176</f>
        <v>111.75</v>
      </c>
      <c r="G175" s="20">
        <f t="shared" si="36"/>
        <v>0</v>
      </c>
      <c r="H175" s="20">
        <f t="shared" si="36"/>
        <v>0</v>
      </c>
    </row>
    <row r="176" spans="1:8" ht="25.5" x14ac:dyDescent="0.25">
      <c r="A176" s="23">
        <v>170</v>
      </c>
      <c r="B176" s="9" t="s">
        <v>37</v>
      </c>
      <c r="C176" s="31" t="s">
        <v>52</v>
      </c>
      <c r="D176" s="10" t="s">
        <v>71</v>
      </c>
      <c r="E176" s="10"/>
      <c r="F176" s="12">
        <f t="shared" si="36"/>
        <v>111.75</v>
      </c>
      <c r="G176" s="12">
        <f t="shared" si="36"/>
        <v>0</v>
      </c>
      <c r="H176" s="12">
        <f t="shared" si="36"/>
        <v>0</v>
      </c>
    </row>
    <row r="177" spans="1:8" ht="25.5" x14ac:dyDescent="0.25">
      <c r="A177" s="23">
        <v>171</v>
      </c>
      <c r="B177" s="9" t="s">
        <v>38</v>
      </c>
      <c r="C177" s="31" t="s">
        <v>52</v>
      </c>
      <c r="D177" s="10" t="s">
        <v>68</v>
      </c>
      <c r="E177" s="10"/>
      <c r="F177" s="12">
        <f t="shared" si="36"/>
        <v>111.75</v>
      </c>
      <c r="G177" s="12">
        <f t="shared" si="36"/>
        <v>0</v>
      </c>
      <c r="H177" s="12">
        <f t="shared" si="36"/>
        <v>0</v>
      </c>
    </row>
    <row r="178" spans="1:8" x14ac:dyDescent="0.25">
      <c r="A178" s="23">
        <v>172</v>
      </c>
      <c r="B178" s="9" t="s">
        <v>4</v>
      </c>
      <c r="C178" s="31" t="s">
        <v>52</v>
      </c>
      <c r="D178" s="10" t="s">
        <v>68</v>
      </c>
      <c r="E178" s="10" t="s">
        <v>18</v>
      </c>
      <c r="F178" s="12">
        <f t="shared" si="36"/>
        <v>111.75</v>
      </c>
      <c r="G178" s="12">
        <f t="shared" si="36"/>
        <v>0</v>
      </c>
      <c r="H178" s="12">
        <f t="shared" si="36"/>
        <v>0</v>
      </c>
    </row>
    <row r="179" spans="1:8" x14ac:dyDescent="0.25">
      <c r="A179" s="23">
        <v>173</v>
      </c>
      <c r="B179" s="9" t="s">
        <v>132</v>
      </c>
      <c r="C179" s="31" t="s">
        <v>52</v>
      </c>
      <c r="D179" s="10" t="s">
        <v>68</v>
      </c>
      <c r="E179" s="10" t="s">
        <v>130</v>
      </c>
      <c r="F179" s="12">
        <v>111.75</v>
      </c>
      <c r="G179" s="12">
        <v>0</v>
      </c>
      <c r="H179" s="12">
        <v>0</v>
      </c>
    </row>
    <row r="180" spans="1:8" ht="43.5" customHeight="1" x14ac:dyDescent="0.25">
      <c r="A180" s="23">
        <v>174</v>
      </c>
      <c r="B180" s="30" t="s">
        <v>145</v>
      </c>
      <c r="C180" s="26" t="s">
        <v>50</v>
      </c>
      <c r="D180" s="43"/>
      <c r="E180" s="43"/>
      <c r="F180" s="45">
        <f t="shared" ref="F180:H183" si="37">F181</f>
        <v>887.31</v>
      </c>
      <c r="G180" s="45">
        <f t="shared" si="37"/>
        <v>887.31</v>
      </c>
      <c r="H180" s="45">
        <f t="shared" si="37"/>
        <v>887.31</v>
      </c>
    </row>
    <row r="181" spans="1:8" ht="63.75" x14ac:dyDescent="0.25">
      <c r="A181" s="23">
        <v>175</v>
      </c>
      <c r="B181" s="9" t="s">
        <v>33</v>
      </c>
      <c r="C181" s="31" t="s">
        <v>50</v>
      </c>
      <c r="D181" s="29" t="s">
        <v>67</v>
      </c>
      <c r="E181" s="29"/>
      <c r="F181" s="12">
        <f t="shared" si="37"/>
        <v>887.31</v>
      </c>
      <c r="G181" s="12">
        <f t="shared" si="37"/>
        <v>887.31</v>
      </c>
      <c r="H181" s="12">
        <f t="shared" si="37"/>
        <v>887.31</v>
      </c>
    </row>
    <row r="182" spans="1:8" ht="25.5" x14ac:dyDescent="0.25">
      <c r="A182" s="23">
        <v>176</v>
      </c>
      <c r="B182" s="9" t="s">
        <v>34</v>
      </c>
      <c r="C182" s="8" t="s">
        <v>50</v>
      </c>
      <c r="D182" s="10" t="s">
        <v>70</v>
      </c>
      <c r="E182" s="10"/>
      <c r="F182" s="12">
        <f t="shared" si="37"/>
        <v>887.31</v>
      </c>
      <c r="G182" s="12">
        <f t="shared" si="37"/>
        <v>887.31</v>
      </c>
      <c r="H182" s="12">
        <f t="shared" si="37"/>
        <v>887.31</v>
      </c>
    </row>
    <row r="183" spans="1:8" x14ac:dyDescent="0.25">
      <c r="A183" s="23">
        <v>177</v>
      </c>
      <c r="B183" s="9" t="s">
        <v>4</v>
      </c>
      <c r="C183" s="8" t="s">
        <v>50</v>
      </c>
      <c r="D183" s="10">
        <v>120</v>
      </c>
      <c r="E183" s="10" t="s">
        <v>18</v>
      </c>
      <c r="F183" s="12">
        <f t="shared" si="37"/>
        <v>887.31</v>
      </c>
      <c r="G183" s="12">
        <f t="shared" si="37"/>
        <v>887.31</v>
      </c>
      <c r="H183" s="12">
        <f t="shared" si="37"/>
        <v>887.31</v>
      </c>
    </row>
    <row r="184" spans="1:8" ht="25.5" x14ac:dyDescent="0.25">
      <c r="A184" s="23">
        <v>178</v>
      </c>
      <c r="B184" s="9" t="s">
        <v>5</v>
      </c>
      <c r="C184" s="8" t="s">
        <v>50</v>
      </c>
      <c r="D184" s="10">
        <v>120</v>
      </c>
      <c r="E184" s="10" t="s">
        <v>19</v>
      </c>
      <c r="F184" s="12">
        <v>887.31</v>
      </c>
      <c r="G184" s="12">
        <v>887.31</v>
      </c>
      <c r="H184" s="12">
        <v>887.31</v>
      </c>
    </row>
    <row r="185" spans="1:8" ht="33" customHeight="1" x14ac:dyDescent="0.25">
      <c r="A185" s="23">
        <v>179</v>
      </c>
      <c r="B185" s="30" t="s">
        <v>146</v>
      </c>
      <c r="C185" s="32" t="s">
        <v>148</v>
      </c>
      <c r="D185" s="41"/>
      <c r="E185" s="41"/>
      <c r="F185" s="45">
        <f t="shared" ref="F185:H188" si="38">F186</f>
        <v>739.41</v>
      </c>
      <c r="G185" s="45">
        <f t="shared" si="38"/>
        <v>739.41</v>
      </c>
      <c r="H185" s="45">
        <f t="shared" si="38"/>
        <v>739.41</v>
      </c>
    </row>
    <row r="186" spans="1:8" ht="57.75" customHeight="1" x14ac:dyDescent="0.25">
      <c r="A186" s="23">
        <v>180</v>
      </c>
      <c r="B186" s="9" t="s">
        <v>33</v>
      </c>
      <c r="C186" s="31" t="s">
        <v>148</v>
      </c>
      <c r="D186" s="10" t="s">
        <v>67</v>
      </c>
      <c r="E186" s="10"/>
      <c r="F186" s="12">
        <f t="shared" si="38"/>
        <v>739.41</v>
      </c>
      <c r="G186" s="12">
        <f t="shared" si="38"/>
        <v>739.41</v>
      </c>
      <c r="H186" s="12">
        <f t="shared" si="38"/>
        <v>739.41</v>
      </c>
    </row>
    <row r="187" spans="1:8" ht="25.5" x14ac:dyDescent="0.25">
      <c r="A187" s="23">
        <v>181</v>
      </c>
      <c r="B187" s="9" t="s">
        <v>147</v>
      </c>
      <c r="C187" s="31" t="s">
        <v>148</v>
      </c>
      <c r="D187" s="10" t="s">
        <v>70</v>
      </c>
      <c r="E187" s="10"/>
      <c r="F187" s="12">
        <f t="shared" si="38"/>
        <v>739.41</v>
      </c>
      <c r="G187" s="12">
        <f t="shared" si="38"/>
        <v>739.41</v>
      </c>
      <c r="H187" s="12">
        <f t="shared" si="38"/>
        <v>739.41</v>
      </c>
    </row>
    <row r="188" spans="1:8" x14ac:dyDescent="0.25">
      <c r="A188" s="23">
        <v>182</v>
      </c>
      <c r="B188" s="9" t="s">
        <v>4</v>
      </c>
      <c r="C188" s="31" t="s">
        <v>148</v>
      </c>
      <c r="D188" s="10" t="s">
        <v>70</v>
      </c>
      <c r="E188" s="10" t="s">
        <v>18</v>
      </c>
      <c r="F188" s="12">
        <f t="shared" si="38"/>
        <v>739.41</v>
      </c>
      <c r="G188" s="12">
        <f t="shared" si="38"/>
        <v>739.41</v>
      </c>
      <c r="H188" s="12">
        <f t="shared" si="38"/>
        <v>739.41</v>
      </c>
    </row>
    <row r="189" spans="1:8" ht="45.75" customHeight="1" x14ac:dyDescent="0.25">
      <c r="A189" s="23">
        <v>183</v>
      </c>
      <c r="B189" s="28" t="s">
        <v>149</v>
      </c>
      <c r="C189" s="31" t="s">
        <v>148</v>
      </c>
      <c r="D189" s="10" t="s">
        <v>70</v>
      </c>
      <c r="E189" s="10" t="s">
        <v>150</v>
      </c>
      <c r="F189" s="12">
        <v>739.41</v>
      </c>
      <c r="G189" s="12">
        <v>739.41</v>
      </c>
      <c r="H189" s="12">
        <v>739.41</v>
      </c>
    </row>
    <row r="190" spans="1:8" ht="42" customHeight="1" x14ac:dyDescent="0.25">
      <c r="A190" s="23">
        <v>184</v>
      </c>
      <c r="B190" s="30" t="s">
        <v>180</v>
      </c>
      <c r="C190" s="31" t="s">
        <v>152</v>
      </c>
      <c r="D190" s="10"/>
      <c r="E190" s="10"/>
      <c r="F190" s="61">
        <f t="shared" ref="F190:H193" si="39">F191</f>
        <v>19.2</v>
      </c>
      <c r="G190" s="49">
        <f t="shared" si="39"/>
        <v>19.2</v>
      </c>
      <c r="H190" s="49">
        <f t="shared" si="39"/>
        <v>19.2</v>
      </c>
    </row>
    <row r="191" spans="1:8" ht="30.75" customHeight="1" x14ac:dyDescent="0.25">
      <c r="A191" s="23">
        <v>185</v>
      </c>
      <c r="B191" s="9" t="s">
        <v>37</v>
      </c>
      <c r="C191" s="31" t="s">
        <v>152</v>
      </c>
      <c r="D191" s="10" t="s">
        <v>71</v>
      </c>
      <c r="E191" s="10"/>
      <c r="F191" s="57">
        <f t="shared" si="39"/>
        <v>19.2</v>
      </c>
      <c r="G191" s="12">
        <f t="shared" si="39"/>
        <v>19.2</v>
      </c>
      <c r="H191" s="12">
        <f t="shared" si="39"/>
        <v>19.2</v>
      </c>
    </row>
    <row r="192" spans="1:8" ht="30" customHeight="1" x14ac:dyDescent="0.25">
      <c r="A192" s="23">
        <v>186</v>
      </c>
      <c r="B192" s="9" t="s">
        <v>38</v>
      </c>
      <c r="C192" s="31" t="s">
        <v>152</v>
      </c>
      <c r="D192" s="10" t="s">
        <v>68</v>
      </c>
      <c r="E192" s="10"/>
      <c r="F192" s="57">
        <f t="shared" si="39"/>
        <v>19.2</v>
      </c>
      <c r="G192" s="12">
        <f t="shared" si="39"/>
        <v>19.2</v>
      </c>
      <c r="H192" s="12">
        <f t="shared" si="39"/>
        <v>19.2</v>
      </c>
    </row>
    <row r="193" spans="1:8" x14ac:dyDescent="0.25">
      <c r="A193" s="23">
        <v>187</v>
      </c>
      <c r="B193" s="9" t="s">
        <v>154</v>
      </c>
      <c r="C193" s="31" t="s">
        <v>152</v>
      </c>
      <c r="D193" s="10" t="s">
        <v>68</v>
      </c>
      <c r="E193" s="10" t="s">
        <v>29</v>
      </c>
      <c r="F193" s="57">
        <f t="shared" si="39"/>
        <v>19.2</v>
      </c>
      <c r="G193" s="12">
        <f t="shared" si="39"/>
        <v>19.2</v>
      </c>
      <c r="H193" s="12">
        <f t="shared" si="39"/>
        <v>19.2</v>
      </c>
    </row>
    <row r="194" spans="1:8" ht="25.5" x14ac:dyDescent="0.25">
      <c r="A194" s="23">
        <v>188</v>
      </c>
      <c r="B194" s="9" t="s">
        <v>155</v>
      </c>
      <c r="C194" s="31" t="s">
        <v>152</v>
      </c>
      <c r="D194" s="10" t="s">
        <v>68</v>
      </c>
      <c r="E194" s="10" t="s">
        <v>58</v>
      </c>
      <c r="F194" s="57">
        <v>19.2</v>
      </c>
      <c r="G194" s="12">
        <v>19.2</v>
      </c>
      <c r="H194" s="12">
        <v>19.2</v>
      </c>
    </row>
    <row r="195" spans="1:8" ht="54.75" customHeight="1" x14ac:dyDescent="0.25">
      <c r="A195" s="23">
        <v>189</v>
      </c>
      <c r="B195" s="30" t="s">
        <v>151</v>
      </c>
      <c r="C195" s="31" t="s">
        <v>156</v>
      </c>
      <c r="D195" s="10"/>
      <c r="E195" s="10"/>
      <c r="F195" s="61">
        <f t="shared" ref="F195:H198" si="40">F196</f>
        <v>27.7</v>
      </c>
      <c r="G195" s="49">
        <f t="shared" si="40"/>
        <v>27.7</v>
      </c>
      <c r="H195" s="49">
        <f t="shared" si="40"/>
        <v>27.7</v>
      </c>
    </row>
    <row r="196" spans="1:8" ht="28.5" customHeight="1" x14ac:dyDescent="0.25">
      <c r="A196" s="23">
        <v>190</v>
      </c>
      <c r="B196" s="9" t="s">
        <v>37</v>
      </c>
      <c r="C196" s="31" t="s">
        <v>156</v>
      </c>
      <c r="D196" s="10" t="s">
        <v>71</v>
      </c>
      <c r="E196" s="10"/>
      <c r="F196" s="56">
        <f t="shared" si="40"/>
        <v>27.7</v>
      </c>
      <c r="G196" s="36">
        <f t="shared" si="40"/>
        <v>27.7</v>
      </c>
      <c r="H196" s="36">
        <f t="shared" si="40"/>
        <v>27.7</v>
      </c>
    </row>
    <row r="197" spans="1:8" ht="29.25" customHeight="1" x14ac:dyDescent="0.25">
      <c r="A197" s="23">
        <v>191</v>
      </c>
      <c r="B197" s="9" t="s">
        <v>38</v>
      </c>
      <c r="C197" s="31" t="s">
        <v>156</v>
      </c>
      <c r="D197" s="10" t="s">
        <v>68</v>
      </c>
      <c r="E197" s="10"/>
      <c r="F197" s="57">
        <f t="shared" si="40"/>
        <v>27.7</v>
      </c>
      <c r="G197" s="12">
        <f t="shared" si="40"/>
        <v>27.7</v>
      </c>
      <c r="H197" s="12">
        <f t="shared" si="40"/>
        <v>27.7</v>
      </c>
    </row>
    <row r="198" spans="1:8" x14ac:dyDescent="0.25">
      <c r="A198" s="23">
        <v>192</v>
      </c>
      <c r="B198" s="9" t="s">
        <v>154</v>
      </c>
      <c r="C198" s="31" t="s">
        <v>156</v>
      </c>
      <c r="D198" s="10" t="s">
        <v>68</v>
      </c>
      <c r="E198" s="10" t="s">
        <v>29</v>
      </c>
      <c r="F198" s="57">
        <f t="shared" si="40"/>
        <v>27.7</v>
      </c>
      <c r="G198" s="12">
        <f t="shared" si="40"/>
        <v>27.7</v>
      </c>
      <c r="H198" s="12">
        <f t="shared" si="40"/>
        <v>27.7</v>
      </c>
    </row>
    <row r="199" spans="1:8" ht="25.5" x14ac:dyDescent="0.25">
      <c r="A199" s="23">
        <v>193</v>
      </c>
      <c r="B199" s="9" t="s">
        <v>155</v>
      </c>
      <c r="C199" s="31" t="s">
        <v>156</v>
      </c>
      <c r="D199" s="10" t="s">
        <v>68</v>
      </c>
      <c r="E199" s="10" t="s">
        <v>58</v>
      </c>
      <c r="F199" s="57">
        <v>27.7</v>
      </c>
      <c r="G199" s="12">
        <v>27.7</v>
      </c>
      <c r="H199" s="12">
        <v>27.7</v>
      </c>
    </row>
    <row r="200" spans="1:8" ht="51" x14ac:dyDescent="0.25">
      <c r="A200" s="23">
        <v>194</v>
      </c>
      <c r="B200" s="30" t="s">
        <v>186</v>
      </c>
      <c r="C200" s="32" t="s">
        <v>185</v>
      </c>
      <c r="D200" s="41"/>
      <c r="E200" s="41"/>
      <c r="F200" s="58">
        <f t="shared" ref="F200:H203" si="41">F201</f>
        <v>0</v>
      </c>
      <c r="G200" s="20">
        <f t="shared" si="41"/>
        <v>0</v>
      </c>
      <c r="H200" s="20">
        <f t="shared" si="41"/>
        <v>0</v>
      </c>
    </row>
    <row r="201" spans="1:8" ht="27" customHeight="1" x14ac:dyDescent="0.25">
      <c r="A201" s="23">
        <v>195</v>
      </c>
      <c r="B201" s="9" t="s">
        <v>37</v>
      </c>
      <c r="C201" s="31" t="s">
        <v>185</v>
      </c>
      <c r="D201" s="37" t="s">
        <v>71</v>
      </c>
      <c r="E201" s="37"/>
      <c r="F201" s="57">
        <f t="shared" si="41"/>
        <v>0</v>
      </c>
      <c r="G201" s="12">
        <f t="shared" si="41"/>
        <v>0</v>
      </c>
      <c r="H201" s="12">
        <f t="shared" si="41"/>
        <v>0</v>
      </c>
    </row>
    <row r="202" spans="1:8" ht="31.5" customHeight="1" x14ac:dyDescent="0.25">
      <c r="A202" s="23">
        <v>196</v>
      </c>
      <c r="B202" s="9" t="s">
        <v>38</v>
      </c>
      <c r="C202" s="31" t="s">
        <v>185</v>
      </c>
      <c r="D202" s="29" t="s">
        <v>68</v>
      </c>
      <c r="E202" s="29"/>
      <c r="F202" s="57">
        <f t="shared" si="41"/>
        <v>0</v>
      </c>
      <c r="G202" s="12">
        <f t="shared" si="41"/>
        <v>0</v>
      </c>
      <c r="H202" s="12">
        <f t="shared" si="41"/>
        <v>0</v>
      </c>
    </row>
    <row r="203" spans="1:8" x14ac:dyDescent="0.25">
      <c r="A203" s="23">
        <v>197</v>
      </c>
      <c r="B203" s="9" t="s">
        <v>4</v>
      </c>
      <c r="C203" s="31" t="s">
        <v>185</v>
      </c>
      <c r="D203" s="29" t="s">
        <v>68</v>
      </c>
      <c r="E203" s="29" t="s">
        <v>18</v>
      </c>
      <c r="F203" s="57">
        <f t="shared" si="41"/>
        <v>0</v>
      </c>
      <c r="G203" s="12">
        <f t="shared" si="41"/>
        <v>0</v>
      </c>
      <c r="H203" s="12">
        <f t="shared" si="41"/>
        <v>0</v>
      </c>
    </row>
    <row r="204" spans="1:8" ht="38.25" x14ac:dyDescent="0.25">
      <c r="A204" s="23">
        <v>198</v>
      </c>
      <c r="B204" s="9" t="s">
        <v>7</v>
      </c>
      <c r="C204" s="31" t="s">
        <v>185</v>
      </c>
      <c r="D204" s="29" t="s">
        <v>68</v>
      </c>
      <c r="E204" s="29" t="s">
        <v>127</v>
      </c>
      <c r="F204" s="57">
        <v>0</v>
      </c>
      <c r="G204" s="12">
        <v>0</v>
      </c>
      <c r="H204" s="12">
        <v>0</v>
      </c>
    </row>
    <row r="205" spans="1:8" ht="51" x14ac:dyDescent="0.25">
      <c r="A205" s="23">
        <v>199</v>
      </c>
      <c r="B205" s="27" t="s">
        <v>168</v>
      </c>
      <c r="C205" s="26" t="s">
        <v>169</v>
      </c>
      <c r="D205" s="43"/>
      <c r="E205" s="43"/>
      <c r="F205" s="58">
        <f t="shared" ref="F205:H208" si="42">F206</f>
        <v>0.74</v>
      </c>
      <c r="G205" s="20">
        <f t="shared" si="42"/>
        <v>0.17</v>
      </c>
      <c r="H205" s="20">
        <f t="shared" si="42"/>
        <v>0.17</v>
      </c>
    </row>
    <row r="206" spans="1:8" ht="30" customHeight="1" x14ac:dyDescent="0.25">
      <c r="A206" s="23">
        <v>200</v>
      </c>
      <c r="B206" s="9" t="s">
        <v>37</v>
      </c>
      <c r="C206" s="8" t="s">
        <v>169</v>
      </c>
      <c r="D206" s="10" t="s">
        <v>71</v>
      </c>
      <c r="E206" s="10"/>
      <c r="F206" s="57">
        <f t="shared" si="42"/>
        <v>0.74</v>
      </c>
      <c r="G206" s="12">
        <f t="shared" si="42"/>
        <v>0.17</v>
      </c>
      <c r="H206" s="12">
        <f t="shared" si="42"/>
        <v>0.17</v>
      </c>
    </row>
    <row r="207" spans="1:8" ht="30" customHeight="1" x14ac:dyDescent="0.25">
      <c r="A207" s="23">
        <v>201</v>
      </c>
      <c r="B207" s="9" t="s">
        <v>38</v>
      </c>
      <c r="C207" s="8" t="s">
        <v>169</v>
      </c>
      <c r="D207" s="10" t="s">
        <v>68</v>
      </c>
      <c r="E207" s="10"/>
      <c r="F207" s="57">
        <f t="shared" si="42"/>
        <v>0.74</v>
      </c>
      <c r="G207" s="12">
        <f t="shared" si="42"/>
        <v>0.17</v>
      </c>
      <c r="H207" s="12">
        <f t="shared" si="42"/>
        <v>0.17</v>
      </c>
    </row>
    <row r="208" spans="1:8" x14ac:dyDescent="0.25">
      <c r="A208" s="23">
        <v>202</v>
      </c>
      <c r="B208" s="9" t="s">
        <v>170</v>
      </c>
      <c r="C208" s="8" t="s">
        <v>169</v>
      </c>
      <c r="D208" s="10" t="s">
        <v>68</v>
      </c>
      <c r="E208" s="10" t="s">
        <v>172</v>
      </c>
      <c r="F208" s="57">
        <f t="shared" si="42"/>
        <v>0.74</v>
      </c>
      <c r="G208" s="12">
        <f t="shared" si="42"/>
        <v>0.17</v>
      </c>
      <c r="H208" s="12">
        <f t="shared" si="42"/>
        <v>0.17</v>
      </c>
    </row>
    <row r="209" spans="1:8" x14ac:dyDescent="0.25">
      <c r="A209" s="23">
        <v>203</v>
      </c>
      <c r="B209" s="9" t="s">
        <v>171</v>
      </c>
      <c r="C209" s="8" t="s">
        <v>169</v>
      </c>
      <c r="D209" s="10" t="s">
        <v>68</v>
      </c>
      <c r="E209" s="10" t="s">
        <v>173</v>
      </c>
      <c r="F209" s="57">
        <v>0.74</v>
      </c>
      <c r="G209" s="12">
        <v>0.17</v>
      </c>
      <c r="H209" s="12">
        <v>0.17</v>
      </c>
    </row>
    <row r="210" spans="1:8" ht="25.5" x14ac:dyDescent="0.25">
      <c r="A210" s="23">
        <v>204</v>
      </c>
      <c r="B210" s="27" t="s">
        <v>187</v>
      </c>
      <c r="C210" s="26" t="s">
        <v>188</v>
      </c>
      <c r="D210" s="43"/>
      <c r="E210" s="43"/>
      <c r="F210" s="58">
        <f t="shared" ref="F210:H213" si="43">F211</f>
        <v>837.4</v>
      </c>
      <c r="G210" s="20">
        <f t="shared" si="43"/>
        <v>837.4</v>
      </c>
      <c r="H210" s="20">
        <f t="shared" si="43"/>
        <v>837.4</v>
      </c>
    </row>
    <row r="211" spans="1:8" ht="25.5" x14ac:dyDescent="0.25">
      <c r="A211" s="23">
        <v>205</v>
      </c>
      <c r="B211" s="9" t="s">
        <v>37</v>
      </c>
      <c r="C211" s="8" t="s">
        <v>188</v>
      </c>
      <c r="D211" s="10" t="s">
        <v>71</v>
      </c>
      <c r="E211" s="10"/>
      <c r="F211" s="57">
        <f t="shared" si="43"/>
        <v>837.4</v>
      </c>
      <c r="G211" s="12">
        <f t="shared" si="43"/>
        <v>837.4</v>
      </c>
      <c r="H211" s="12">
        <f t="shared" si="43"/>
        <v>837.4</v>
      </c>
    </row>
    <row r="212" spans="1:8" ht="25.5" x14ac:dyDescent="0.25">
      <c r="A212" s="23">
        <v>206</v>
      </c>
      <c r="B212" s="9" t="s">
        <v>38</v>
      </c>
      <c r="C212" s="8" t="s">
        <v>188</v>
      </c>
      <c r="D212" s="10" t="s">
        <v>68</v>
      </c>
      <c r="E212" s="10"/>
      <c r="F212" s="57">
        <f t="shared" si="43"/>
        <v>837.4</v>
      </c>
      <c r="G212" s="12">
        <f t="shared" si="43"/>
        <v>837.4</v>
      </c>
      <c r="H212" s="12">
        <f t="shared" si="43"/>
        <v>837.4</v>
      </c>
    </row>
    <row r="213" spans="1:8" x14ac:dyDescent="0.25">
      <c r="A213" s="23">
        <v>207</v>
      </c>
      <c r="B213" s="9" t="s">
        <v>44</v>
      </c>
      <c r="C213" s="8" t="s">
        <v>188</v>
      </c>
      <c r="D213" s="10" t="s">
        <v>68</v>
      </c>
      <c r="E213" s="10" t="s">
        <v>79</v>
      </c>
      <c r="F213" s="57">
        <f t="shared" si="43"/>
        <v>837.4</v>
      </c>
      <c r="G213" s="12">
        <f t="shared" si="43"/>
        <v>837.4</v>
      </c>
      <c r="H213" s="12">
        <f t="shared" si="43"/>
        <v>837.4</v>
      </c>
    </row>
    <row r="214" spans="1:8" x14ac:dyDescent="0.25">
      <c r="A214" s="23">
        <v>208</v>
      </c>
      <c r="B214" s="9" t="s">
        <v>16</v>
      </c>
      <c r="C214" s="8" t="s">
        <v>188</v>
      </c>
      <c r="D214" s="10" t="s">
        <v>68</v>
      </c>
      <c r="E214" s="10" t="s">
        <v>80</v>
      </c>
      <c r="F214" s="57">
        <v>837.4</v>
      </c>
      <c r="G214" s="12">
        <v>837.4</v>
      </c>
      <c r="H214" s="12">
        <v>837.4</v>
      </c>
    </row>
    <row r="215" spans="1:8" x14ac:dyDescent="0.25">
      <c r="A215" s="23">
        <v>209</v>
      </c>
      <c r="B215" s="38" t="s">
        <v>190</v>
      </c>
      <c r="C215" s="10"/>
      <c r="D215" s="10"/>
      <c r="E215" s="10"/>
      <c r="F215" s="58"/>
      <c r="G215" s="20">
        <v>938.02</v>
      </c>
      <c r="H215" s="20">
        <v>1947.1</v>
      </c>
    </row>
    <row r="216" spans="1:8" x14ac:dyDescent="0.25">
      <c r="A216" s="23">
        <v>210</v>
      </c>
      <c r="B216" s="38" t="s">
        <v>46</v>
      </c>
      <c r="C216" s="31"/>
      <c r="D216" s="10"/>
      <c r="E216" s="10"/>
      <c r="F216" s="58">
        <f>F7+F30+F93</f>
        <v>45394.79</v>
      </c>
      <c r="G216" s="20">
        <f>G7+G30+G93+G215</f>
        <v>37982.29</v>
      </c>
      <c r="H216" s="20">
        <f>H7+H30+H93+H215</f>
        <v>39055.689999999995</v>
      </c>
    </row>
    <row r="217" spans="1:8" ht="15.75" x14ac:dyDescent="0.25">
      <c r="A217" s="5"/>
    </row>
    <row r="218" spans="1:8" ht="15.75" x14ac:dyDescent="0.25">
      <c r="A218" s="5"/>
    </row>
    <row r="219" spans="1:8" ht="15.75" x14ac:dyDescent="0.25">
      <c r="A219" s="5"/>
    </row>
    <row r="220" spans="1:8" ht="15.75" x14ac:dyDescent="0.25">
      <c r="A220" s="5"/>
    </row>
    <row r="221" spans="1:8" ht="15.75" x14ac:dyDescent="0.25">
      <c r="A221" s="5"/>
    </row>
    <row r="222" spans="1:8" ht="15.75" x14ac:dyDescent="0.25">
      <c r="A222" s="5"/>
    </row>
    <row r="223" spans="1:8" ht="15.75" x14ac:dyDescent="0.25">
      <c r="A223" s="5"/>
    </row>
    <row r="224" spans="1:8" ht="15.75" x14ac:dyDescent="0.25">
      <c r="A224" s="5"/>
    </row>
    <row r="225" spans="1:1" ht="15.75" x14ac:dyDescent="0.25">
      <c r="A225" s="5"/>
    </row>
    <row r="226" spans="1:1" ht="15.75" x14ac:dyDescent="0.25">
      <c r="A226" s="5"/>
    </row>
    <row r="227" spans="1:1" ht="15.75" x14ac:dyDescent="0.25">
      <c r="A227" s="5"/>
    </row>
    <row r="228" spans="1:1" ht="15.75" x14ac:dyDescent="0.25">
      <c r="A228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2019-11-19T09:35:38Z</cp:lastPrinted>
  <dcterms:created xsi:type="dcterms:W3CDTF">2014-09-12T05:23:19Z</dcterms:created>
  <dcterms:modified xsi:type="dcterms:W3CDTF">2019-11-28T09:57:07Z</dcterms:modified>
</cp:coreProperties>
</file>